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rad.com\pub\CAPTIVES\Forms\Current Forms\Possible 2020 Annual Report Changes\"/>
    </mc:Choice>
  </mc:AlternateContent>
  <bookViews>
    <workbookView xWindow="0" yWindow="1545" windowWidth="11880" windowHeight="6600" tabRatio="932"/>
  </bookViews>
  <sheets>
    <sheet name="COVER AND TABLE" sheetId="1" r:id="rId1"/>
    <sheet name="JURAT " sheetId="2" r:id="rId2"/>
    <sheet name="ASSETS" sheetId="3" r:id="rId3"/>
    <sheet name="LIAB &amp; CAPITAL" sheetId="25" r:id="rId4"/>
    <sheet name="INCOME" sheetId="4" r:id="rId5"/>
    <sheet name="SCH. 1" sheetId="23" r:id="rId6"/>
    <sheet name="SCH. 2" sheetId="26" r:id="rId7"/>
    <sheet name="SCH. 3 - Pt 1 and 2" sheetId="6" r:id="rId8"/>
    <sheet name="SCH. 4 - Part 1" sheetId="5" r:id="rId9"/>
    <sheet name="SCH. 4 - Part 2" sheetId="28" r:id="rId10"/>
    <sheet name="QUESTIONNAIRE" sheetId="9" r:id="rId11"/>
    <sheet name="CROSSCHECK" sheetId="29" r:id="rId12"/>
    <sheet name="Import_Data" sheetId="21" state="hidden" r:id="rId13"/>
  </sheets>
  <definedNames>
    <definedName name="Captive_Data">Import_Data!$A$1:$AZ$3</definedName>
    <definedName name="Draft" localSheetId="0">'COVER AND TABLE'!#REF!</definedName>
    <definedName name="FinYr">'COVER AND TABLE'!$A$9</definedName>
    <definedName name="Phone2" localSheetId="0">'COVER AND TABLE'!#REF!</definedName>
    <definedName name="_xlnm.Print_Area" localSheetId="2">ASSETS!$A$1:$I$32</definedName>
    <definedName name="_xlnm.Print_Area" localSheetId="4">INCOME!$A$1:$I$47</definedName>
    <definedName name="_xlnm.Print_Area" localSheetId="3">'LIAB &amp; CAPITAL'!$A$1:$I$39</definedName>
    <definedName name="_xlnm.Print_Area" localSheetId="10">QUESTIONNAIRE!$A$5:$L$44</definedName>
    <definedName name="_xlnm.Print_Area" localSheetId="5">'SCH. 1'!$A$1:$J$43</definedName>
    <definedName name="_xlnm.Print_Area" localSheetId="6">'SCH. 2'!$A$1:$O$30</definedName>
    <definedName name="_xlnm.Print_Area" localSheetId="9">'SCH. 4 - Part 2'!$A$1:$J$42</definedName>
    <definedName name="_xlnm.Print_Titles" localSheetId="10">QUESTIONNAIRE!$1:$4</definedName>
    <definedName name="Today" localSheetId="0">'COVER AND TABLE'!#REF!</definedName>
  </definedNames>
  <calcPr calcId="152511"/>
</workbook>
</file>

<file path=xl/calcChain.xml><?xml version="1.0" encoding="utf-8"?>
<calcChain xmlns="http://schemas.openxmlformats.org/spreadsheetml/2006/main">
  <c r="H37" i="6" l="1"/>
  <c r="H38" i="6"/>
  <c r="F14" i="3"/>
  <c r="H14" i="3"/>
  <c r="F12" i="4"/>
  <c r="H12" i="4"/>
  <c r="F14" i="4"/>
  <c r="H14" i="4"/>
  <c r="F19" i="4"/>
  <c r="H19" i="4"/>
  <c r="H20" i="4" l="1"/>
  <c r="H26" i="4" s="1"/>
  <c r="H31" i="4" s="1"/>
  <c r="F20" i="4"/>
  <c r="F26" i="4" s="1"/>
  <c r="F31" i="4" s="1"/>
  <c r="E25" i="6" l="1"/>
  <c r="I5" i="29" l="1"/>
  <c r="A29" i="6" l="1"/>
  <c r="H44" i="6"/>
  <c r="H45" i="6"/>
  <c r="L49" i="6"/>
  <c r="K49" i="6"/>
  <c r="J49" i="6"/>
  <c r="I32" i="29" s="1"/>
  <c r="J32" i="29" s="1"/>
  <c r="I49" i="6"/>
  <c r="G49" i="6"/>
  <c r="F49" i="6"/>
  <c r="E49" i="6"/>
  <c r="D49" i="6"/>
  <c r="C49" i="6"/>
  <c r="H47" i="6"/>
  <c r="H46" i="6"/>
  <c r="H43" i="6"/>
  <c r="H42" i="6"/>
  <c r="H41" i="6"/>
  <c r="H40" i="6"/>
  <c r="H39" i="6"/>
  <c r="F6" i="3"/>
  <c r="C16" i="28"/>
  <c r="H38" i="28"/>
  <c r="C38" i="28"/>
  <c r="A4" i="5"/>
  <c r="A4" i="6"/>
  <c r="A4" i="26"/>
  <c r="A4" i="23"/>
  <c r="A3" i="4"/>
  <c r="A3" i="25"/>
  <c r="A3" i="3"/>
  <c r="J17" i="29" l="1"/>
  <c r="I17" i="29"/>
  <c r="H49" i="6"/>
  <c r="D33" i="2"/>
  <c r="A3" i="9" l="1"/>
  <c r="F6" i="25" l="1"/>
  <c r="A1" i="9"/>
  <c r="A1" i="26"/>
  <c r="A1" i="23"/>
  <c r="A1" i="4"/>
  <c r="A1" i="25"/>
  <c r="A33" i="1"/>
  <c r="H6" i="3"/>
  <c r="A1" i="3"/>
  <c r="A3" i="2"/>
  <c r="A1" i="2"/>
  <c r="F7" i="4" l="1"/>
  <c r="H7" i="4" s="1"/>
  <c r="G7" i="23"/>
  <c r="G3" i="21"/>
  <c r="G2" i="21"/>
  <c r="G17" i="5"/>
  <c r="G15" i="28" s="1"/>
  <c r="G16" i="5"/>
  <c r="G14" i="28" s="1"/>
  <c r="G15" i="5"/>
  <c r="G14" i="5"/>
  <c r="G12" i="28" s="1"/>
  <c r="G13" i="5"/>
  <c r="G11" i="28" s="1"/>
  <c r="G12" i="5"/>
  <c r="G10" i="28" s="1"/>
  <c r="C18" i="5"/>
  <c r="E18" i="5"/>
  <c r="G15" i="23"/>
  <c r="G26" i="23"/>
  <c r="G9" i="23"/>
  <c r="J11" i="29" s="1"/>
  <c r="F24" i="25"/>
  <c r="M2" i="21" s="1"/>
  <c r="F31" i="3"/>
  <c r="I25" i="6"/>
  <c r="I15" i="23"/>
  <c r="I26" i="23"/>
  <c r="I9" i="23"/>
  <c r="L11" i="29" s="1"/>
  <c r="H31" i="3"/>
  <c r="H24" i="25"/>
  <c r="M3" i="21" s="1"/>
  <c r="H36" i="25"/>
  <c r="N3" i="21" s="1"/>
  <c r="G29" i="26"/>
  <c r="G30" i="26" s="1"/>
  <c r="I47" i="29" s="1"/>
  <c r="J47" i="29" s="1"/>
  <c r="E29" i="26"/>
  <c r="E30" i="26" s="1"/>
  <c r="AC2" i="21" s="1"/>
  <c r="C25" i="6"/>
  <c r="G25" i="5"/>
  <c r="G23" i="28" s="1"/>
  <c r="H36" i="28"/>
  <c r="G26" i="5"/>
  <c r="H37" i="28"/>
  <c r="G27" i="5"/>
  <c r="G25" i="28" s="1"/>
  <c r="G28" i="5"/>
  <c r="G26" i="28" s="1"/>
  <c r="H39" i="28"/>
  <c r="G29" i="5"/>
  <c r="G27" i="28" s="1"/>
  <c r="H40" i="28"/>
  <c r="G30" i="5"/>
  <c r="G28" i="28" s="1"/>
  <c r="H41" i="28"/>
  <c r="I10" i="26"/>
  <c r="O10" i="26" s="1"/>
  <c r="I11" i="26"/>
  <c r="O11" i="26" s="1"/>
  <c r="I12" i="26"/>
  <c r="O12" i="26" s="1"/>
  <c r="I13" i="26"/>
  <c r="O13" i="26" s="1"/>
  <c r="I14" i="26"/>
  <c r="O14" i="26" s="1"/>
  <c r="I16" i="26"/>
  <c r="O16" i="26" s="1"/>
  <c r="I17" i="26"/>
  <c r="O17" i="26" s="1"/>
  <c r="I18" i="26"/>
  <c r="O18" i="26" s="1"/>
  <c r="I19" i="26"/>
  <c r="I20" i="26"/>
  <c r="O20" i="26" s="1"/>
  <c r="I21" i="26"/>
  <c r="O21" i="26" s="1"/>
  <c r="I22" i="26"/>
  <c r="O22" i="26" s="1"/>
  <c r="I23" i="26"/>
  <c r="O23" i="26" s="1"/>
  <c r="I24" i="26"/>
  <c r="O24" i="26" s="1"/>
  <c r="I25" i="26"/>
  <c r="O25" i="26" s="1"/>
  <c r="I26" i="26"/>
  <c r="O26" i="26" s="1"/>
  <c r="I27" i="26"/>
  <c r="O27" i="26" s="1"/>
  <c r="I28" i="26"/>
  <c r="O28" i="26" s="1"/>
  <c r="D38" i="5"/>
  <c r="D39" i="5"/>
  <c r="D40" i="5"/>
  <c r="D41" i="5"/>
  <c r="D42" i="5"/>
  <c r="D43" i="5"/>
  <c r="F38" i="5"/>
  <c r="F39" i="5"/>
  <c r="F40" i="5"/>
  <c r="F41" i="5"/>
  <c r="F42" i="5"/>
  <c r="F43" i="5"/>
  <c r="C31" i="5"/>
  <c r="E31" i="5"/>
  <c r="F36" i="25"/>
  <c r="F3" i="21"/>
  <c r="E3" i="21"/>
  <c r="D3" i="21"/>
  <c r="F2" i="21"/>
  <c r="E2" i="21"/>
  <c r="D2" i="21"/>
  <c r="M8" i="26"/>
  <c r="C41" i="28"/>
  <c r="F10" i="28"/>
  <c r="Z2" i="21"/>
  <c r="Y2" i="21"/>
  <c r="X2" i="21"/>
  <c r="W2" i="21"/>
  <c r="V2" i="21"/>
  <c r="S3" i="21"/>
  <c r="S2" i="21"/>
  <c r="Q3" i="21"/>
  <c r="Q2" i="21"/>
  <c r="L3" i="21"/>
  <c r="L2" i="21"/>
  <c r="J3" i="21"/>
  <c r="J2" i="21"/>
  <c r="I3" i="21"/>
  <c r="I2" i="21"/>
  <c r="H2" i="21"/>
  <c r="C36" i="28"/>
  <c r="L5" i="29"/>
  <c r="A3" i="29"/>
  <c r="A1" i="29"/>
  <c r="E41" i="28"/>
  <c r="D41" i="28"/>
  <c r="E40" i="28"/>
  <c r="D40" i="28"/>
  <c r="C40" i="28"/>
  <c r="E39" i="28"/>
  <c r="D39" i="28"/>
  <c r="C39" i="28"/>
  <c r="E38" i="28"/>
  <c r="D38" i="28"/>
  <c r="E37" i="28"/>
  <c r="D37" i="28"/>
  <c r="C37" i="28"/>
  <c r="E36" i="28"/>
  <c r="D36" i="28"/>
  <c r="A1" i="28"/>
  <c r="E43" i="5"/>
  <c r="C43" i="5"/>
  <c r="E42" i="5"/>
  <c r="C42" i="5"/>
  <c r="E41" i="5"/>
  <c r="C41" i="5"/>
  <c r="E40" i="5"/>
  <c r="C40" i="5"/>
  <c r="E39" i="5"/>
  <c r="C39" i="5"/>
  <c r="E38" i="5"/>
  <c r="C38" i="5"/>
  <c r="F23" i="28"/>
  <c r="F24" i="28"/>
  <c r="F25" i="28"/>
  <c r="F26" i="28"/>
  <c r="F27" i="28"/>
  <c r="F28" i="28"/>
  <c r="H29" i="28"/>
  <c r="E29" i="28"/>
  <c r="D29" i="28"/>
  <c r="C29" i="28"/>
  <c r="F11" i="28"/>
  <c r="F12" i="28"/>
  <c r="F13" i="28"/>
  <c r="F14" i="28"/>
  <c r="F15" i="28"/>
  <c r="H16" i="28"/>
  <c r="E16" i="28"/>
  <c r="D16" i="28"/>
  <c r="A4" i="28"/>
  <c r="M29" i="26"/>
  <c r="M30" i="26" s="1"/>
  <c r="K29" i="26"/>
  <c r="K30" i="26" s="1"/>
  <c r="C29" i="26"/>
  <c r="C30" i="26" s="1"/>
  <c r="AB2" i="21" s="1"/>
  <c r="F31" i="5"/>
  <c r="D31" i="5"/>
  <c r="F18" i="5"/>
  <c r="D18" i="5"/>
  <c r="L25" i="6"/>
  <c r="K25" i="6"/>
  <c r="J25" i="6"/>
  <c r="H25" i="6"/>
  <c r="G25" i="6"/>
  <c r="F25" i="6"/>
  <c r="D25" i="6"/>
  <c r="H6" i="25"/>
  <c r="R3" i="21"/>
  <c r="R2" i="21"/>
  <c r="B3" i="21"/>
  <c r="A3" i="21"/>
  <c r="B2" i="21"/>
  <c r="A2" i="21"/>
  <c r="D9" i="4"/>
  <c r="I9" i="4"/>
  <c r="A1" i="5"/>
  <c r="A1" i="6"/>
  <c r="AA2" i="21"/>
  <c r="G13" i="28"/>
  <c r="C3" i="21"/>
  <c r="G41" i="28" l="1"/>
  <c r="J20" i="29"/>
  <c r="F41" i="28"/>
  <c r="F44" i="5"/>
  <c r="F16" i="28"/>
  <c r="F39" i="28"/>
  <c r="G18" i="5"/>
  <c r="J26" i="29"/>
  <c r="I26" i="29"/>
  <c r="F37" i="28"/>
  <c r="F40" i="28"/>
  <c r="C42" i="28"/>
  <c r="I28" i="23"/>
  <c r="M14" i="29" s="1"/>
  <c r="I23" i="29"/>
  <c r="J23" i="29"/>
  <c r="M11" i="29"/>
  <c r="I11" i="28"/>
  <c r="AN2" i="21" s="1"/>
  <c r="J24" i="28"/>
  <c r="J11" i="28"/>
  <c r="J37" i="28"/>
  <c r="AG2" i="21"/>
  <c r="J36" i="28"/>
  <c r="J10" i="28"/>
  <c r="AI2" i="21"/>
  <c r="J13" i="28"/>
  <c r="J26" i="28"/>
  <c r="J39" i="28"/>
  <c r="G39" i="5"/>
  <c r="G43" i="5"/>
  <c r="I44" i="29"/>
  <c r="J44" i="29" s="1"/>
  <c r="D44" i="5"/>
  <c r="G41" i="5"/>
  <c r="F36" i="28"/>
  <c r="G31" i="5"/>
  <c r="G40" i="5"/>
  <c r="F29" i="28"/>
  <c r="F38" i="25"/>
  <c r="O2" i="21" s="1"/>
  <c r="J38" i="28"/>
  <c r="J12" i="28"/>
  <c r="AH2" i="21"/>
  <c r="J25" i="28"/>
  <c r="E42" i="28"/>
  <c r="J23" i="28"/>
  <c r="I13" i="28"/>
  <c r="AP2" i="21" s="1"/>
  <c r="C44" i="5"/>
  <c r="G42" i="5"/>
  <c r="D42" i="28"/>
  <c r="AF2" i="21"/>
  <c r="E44" i="5"/>
  <c r="G24" i="28"/>
  <c r="G37" i="28" s="1"/>
  <c r="I37" i="28" s="1"/>
  <c r="I23" i="28"/>
  <c r="AT2" i="21" s="1"/>
  <c r="P3" i="21"/>
  <c r="F38" i="28"/>
  <c r="I29" i="26"/>
  <c r="I30" i="26" s="1"/>
  <c r="AE2" i="21" s="1"/>
  <c r="I25" i="28"/>
  <c r="AV2" i="21" s="1"/>
  <c r="AJ2" i="21"/>
  <c r="J27" i="28"/>
  <c r="J14" i="28"/>
  <c r="J40" i="28"/>
  <c r="AD2" i="21"/>
  <c r="O19" i="26"/>
  <c r="O29" i="26" s="1"/>
  <c r="J28" i="28" s="1"/>
  <c r="I11" i="29"/>
  <c r="N2" i="21"/>
  <c r="I20" i="29"/>
  <c r="G28" i="23"/>
  <c r="J14" i="29" s="1"/>
  <c r="I14" i="29" s="1"/>
  <c r="H42" i="28"/>
  <c r="G40" i="28"/>
  <c r="I40" i="28" s="1"/>
  <c r="I15" i="28"/>
  <c r="AR2" i="21" s="1"/>
  <c r="H38" i="25"/>
  <c r="O3" i="21" s="1"/>
  <c r="P2" i="21"/>
  <c r="K3" i="21"/>
  <c r="G38" i="28"/>
  <c r="I26" i="28"/>
  <c r="AW2" i="21" s="1"/>
  <c r="G39" i="28"/>
  <c r="I39" i="28" s="1"/>
  <c r="K2" i="21"/>
  <c r="G38" i="5"/>
  <c r="I27" i="28"/>
  <c r="AX2" i="21" s="1"/>
  <c r="I14" i="28"/>
  <c r="AQ2" i="21" s="1"/>
  <c r="G16" i="28"/>
  <c r="I12" i="28"/>
  <c r="AO2" i="21" s="1"/>
  <c r="I28" i="28"/>
  <c r="AY2" i="21" s="1"/>
  <c r="I10" i="28"/>
  <c r="G36" i="28"/>
  <c r="C2" i="21"/>
  <c r="I7" i="23"/>
  <c r="I41" i="28" l="1"/>
  <c r="J41" i="28" s="1"/>
  <c r="I24" i="28"/>
  <c r="AU2" i="21" s="1"/>
  <c r="T3" i="21"/>
  <c r="F42" i="28"/>
  <c r="G29" i="28"/>
  <c r="L14" i="29"/>
  <c r="I38" i="28"/>
  <c r="J8" i="29"/>
  <c r="I8" i="29"/>
  <c r="G44" i="5"/>
  <c r="L8" i="29"/>
  <c r="J15" i="28"/>
  <c r="AK2" i="21"/>
  <c r="O30" i="26"/>
  <c r="I16" i="28"/>
  <c r="J38" i="29" s="1"/>
  <c r="M8" i="29"/>
  <c r="AM2" i="21"/>
  <c r="T2" i="21"/>
  <c r="H36" i="4"/>
  <c r="H46" i="4" s="1"/>
  <c r="F35" i="4" s="1"/>
  <c r="U3" i="21"/>
  <c r="I29" i="28"/>
  <c r="J41" i="29" s="1"/>
  <c r="I36" i="28"/>
  <c r="G42" i="28"/>
  <c r="I42" i="28" l="1"/>
  <c r="J42" i="28" s="1"/>
  <c r="J29" i="28"/>
  <c r="AL2" i="21"/>
  <c r="I35" i="29"/>
  <c r="J35" i="29" s="1"/>
  <c r="J16" i="28"/>
  <c r="AS2" i="21"/>
  <c r="I38" i="29"/>
  <c r="AZ2" i="21"/>
  <c r="I41" i="29"/>
  <c r="F36" i="4"/>
  <c r="U2" i="21"/>
  <c r="F46" i="4"/>
  <c r="J29" i="29" s="1"/>
  <c r="I29" i="29" l="1"/>
</calcChain>
</file>

<file path=xl/sharedStrings.xml><?xml version="1.0" encoding="utf-8"?>
<sst xmlns="http://schemas.openxmlformats.org/spreadsheetml/2006/main" count="553" uniqueCount="352">
  <si>
    <t>UNPAID LOSSES:</t>
  </si>
  <si>
    <t>UNPAID LAE:</t>
  </si>
  <si>
    <t>Net Change In Unrealized Capital Gains (Losses)</t>
  </si>
  <si>
    <t>CAPITAL AND SURPLUS</t>
  </si>
  <si>
    <t>Paid in Capital</t>
  </si>
  <si>
    <t>Paid in Surplus</t>
  </si>
  <si>
    <t>Total Liabilities, Capital and Surplus</t>
  </si>
  <si>
    <t xml:space="preserve">     Total Underwriting Expenses</t>
  </si>
  <si>
    <t xml:space="preserve">     Underwriting Profit (Loss)</t>
  </si>
  <si>
    <t xml:space="preserve">     Income Before Dividends and Taxes</t>
  </si>
  <si>
    <t>Realized Capital Gains</t>
  </si>
  <si>
    <t>CHANGES IN CAPITAL AND SURPLUS</t>
  </si>
  <si>
    <t>Unassigned Surplus (Retained Earnings)</t>
  </si>
  <si>
    <t>Premiums Receivable</t>
  </si>
  <si>
    <t>US Government Obligations</t>
  </si>
  <si>
    <t>Banks, Trust and Insurance Companies</t>
  </si>
  <si>
    <t>Corporate and Other Obligations</t>
  </si>
  <si>
    <t>Government Agency, State and Local Obligations</t>
  </si>
  <si>
    <t>Total Marketable Securities</t>
  </si>
  <si>
    <t>Capital Changes</t>
  </si>
  <si>
    <t>Surplus Adjustments</t>
  </si>
  <si>
    <t>NAIC</t>
  </si>
  <si>
    <t>Name</t>
  </si>
  <si>
    <t>Losses Outstanding</t>
  </si>
  <si>
    <t>TtlCapSurplusLiabilities</t>
  </si>
  <si>
    <t>Total Direct Premiums</t>
  </si>
  <si>
    <t>Total Assumed Premiums</t>
  </si>
  <si>
    <t>Premiums Ceded</t>
  </si>
  <si>
    <t>Auto Liabiltiy_Losses</t>
  </si>
  <si>
    <t>GeneralProdLiability_Losses</t>
  </si>
  <si>
    <t>Professional Liability_Losses</t>
  </si>
  <si>
    <t>Other Liability_Losses</t>
  </si>
  <si>
    <t>WC_Losses</t>
  </si>
  <si>
    <t>OtherLines_Losses</t>
  </si>
  <si>
    <t>Auto Liabiltiy_LossAdjustExpense</t>
  </si>
  <si>
    <t>GeneralProdLiability_LossAdjustExpense</t>
  </si>
  <si>
    <t>Professional Liability_LossAdjustExpense</t>
  </si>
  <si>
    <t>Other Liability_LossAdjustExpense</t>
  </si>
  <si>
    <t>WC_LossAdjustExpense</t>
  </si>
  <si>
    <t>OtherLines_LossAdjustExpense</t>
  </si>
  <si>
    <t>Premium_Auto_Liability</t>
  </si>
  <si>
    <t>Premium_General_Product_Liability</t>
  </si>
  <si>
    <t>Premium_Professional_Liability</t>
  </si>
  <si>
    <t>Premium_Other_Liability</t>
  </si>
  <si>
    <t>WorkersCompPremiums</t>
  </si>
  <si>
    <t>FiscalYr</t>
  </si>
  <si>
    <t>ContactPerson</t>
  </si>
  <si>
    <t>ContactPhone</t>
  </si>
  <si>
    <t>ContactEmail</t>
  </si>
  <si>
    <t>ManagerInfo</t>
  </si>
  <si>
    <t>LettersOfCredit</t>
  </si>
  <si>
    <t>TotalAssets</t>
  </si>
  <si>
    <t>TotalLiabilities</t>
  </si>
  <si>
    <t>AccountMethod</t>
  </si>
  <si>
    <t>UnderwritingProfitLoss</t>
  </si>
  <si>
    <t>NetLossAdjust</t>
  </si>
  <si>
    <t>TotalCapandSurplus</t>
  </si>
  <si>
    <t>NetPremiumEarned</t>
  </si>
  <si>
    <t>LossesIncured</t>
  </si>
  <si>
    <t>NetIncome</t>
  </si>
  <si>
    <t>Incorporated (Date):</t>
  </si>
  <si>
    <t>Commenced Business (Date):</t>
  </si>
  <si>
    <t>Annual Report Contact Person:</t>
  </si>
  <si>
    <t>DIRECTORS*</t>
  </si>
  <si>
    <t>Signature</t>
  </si>
  <si>
    <t>Day of</t>
  </si>
  <si>
    <t>,</t>
  </si>
  <si>
    <t>b)</t>
  </si>
  <si>
    <t>c)</t>
  </si>
  <si>
    <t>d)</t>
  </si>
  <si>
    <t>Cash and Cash Equivalents</t>
  </si>
  <si>
    <t>Other Invested Assets:</t>
  </si>
  <si>
    <t>a)</t>
  </si>
  <si>
    <t>Investment Income Due and Accrued</t>
  </si>
  <si>
    <t>Reinsurance Recoverable</t>
  </si>
  <si>
    <t>Funds Held by Ceding Reinsurers</t>
  </si>
  <si>
    <t>Prepaid Reinsurance Premiums</t>
  </si>
  <si>
    <t>Letters of Credit</t>
  </si>
  <si>
    <t>Other Assets:</t>
  </si>
  <si>
    <t>Losses</t>
  </si>
  <si>
    <t>Loss Adjustment Expenses</t>
  </si>
  <si>
    <t>Funds Held Under Reinsurance Contracts</t>
  </si>
  <si>
    <t>Unearned Premium</t>
  </si>
  <si>
    <t>Loans and Note Payable</t>
  </si>
  <si>
    <t>Amounts Due to Affiliates</t>
  </si>
  <si>
    <t>Dividends Payable</t>
  </si>
  <si>
    <t>Other Liabilities:</t>
  </si>
  <si>
    <t>Surplus Notes</t>
  </si>
  <si>
    <t>Net Losses Incurred</t>
  </si>
  <si>
    <t>Net Loss Adjustment Expenses Incurred</t>
  </si>
  <si>
    <t>Dividends to Policyholders</t>
  </si>
  <si>
    <t>Taxes</t>
  </si>
  <si>
    <t>Capital and Surplus (Prior Year End)</t>
  </si>
  <si>
    <t>Dividends to Stockholders</t>
  </si>
  <si>
    <t>Other:</t>
  </si>
  <si>
    <t>Statement of Income</t>
  </si>
  <si>
    <t xml:space="preserve">Questionnaire </t>
  </si>
  <si>
    <t>President:</t>
  </si>
  <si>
    <t>Vice President:</t>
  </si>
  <si>
    <t>Secretary:</t>
  </si>
  <si>
    <t>President (Print Name)</t>
  </si>
  <si>
    <t>*</t>
  </si>
  <si>
    <t xml:space="preserve">Show full name and indicate by number sign (#) those officers and directors who </t>
  </si>
  <si>
    <t>did not occupy the indicated position in the previous annual report.</t>
  </si>
  <si>
    <t>GAAP</t>
  </si>
  <si>
    <t>SAP</t>
  </si>
  <si>
    <t>Auto Liability</t>
  </si>
  <si>
    <t>General &amp; Product Liability</t>
  </si>
  <si>
    <t>Professional Liability</t>
  </si>
  <si>
    <t>Other Liability</t>
  </si>
  <si>
    <t>Workers' Compensation</t>
  </si>
  <si>
    <t>(1)</t>
  </si>
  <si>
    <t>(2)</t>
  </si>
  <si>
    <t>(3)</t>
  </si>
  <si>
    <t>(4)</t>
  </si>
  <si>
    <t>(5)</t>
  </si>
  <si>
    <t>(6)</t>
  </si>
  <si>
    <t>(1-2+3-4)</t>
  </si>
  <si>
    <t>All Other Lines</t>
  </si>
  <si>
    <t>(6-7+8-9)</t>
  </si>
  <si>
    <t>(7)</t>
  </si>
  <si>
    <t>(8)</t>
  </si>
  <si>
    <t>(9)</t>
  </si>
  <si>
    <t>(10)</t>
  </si>
  <si>
    <t>(11)</t>
  </si>
  <si>
    <t>(1+2-3)</t>
  </si>
  <si>
    <t>(4+5-6)</t>
  </si>
  <si>
    <t>(12)</t>
  </si>
  <si>
    <t>(13)</t>
  </si>
  <si>
    <t>(14)</t>
  </si>
  <si>
    <t>(15)</t>
  </si>
  <si>
    <t>(16)</t>
  </si>
  <si>
    <t>(9+10-11)</t>
  </si>
  <si>
    <t>(12+13-14)</t>
  </si>
  <si>
    <t>Net Premiums Earned</t>
  </si>
  <si>
    <t>Contact Phone Number:</t>
  </si>
  <si>
    <t>Other Underwriting Expenses Incurred</t>
  </si>
  <si>
    <t>Deferred Federal Income Taxes</t>
  </si>
  <si>
    <t>Accounts Payable and Accrued Expenses</t>
  </si>
  <si>
    <t>Fiscal Years Ended</t>
  </si>
  <si>
    <t>Gross Premiums Written</t>
  </si>
  <si>
    <t>Reinsurance Premiums Ceded</t>
  </si>
  <si>
    <t>(Increase) Decrease in Net Unearned Premium</t>
  </si>
  <si>
    <t xml:space="preserve">     Net Earned Premium</t>
  </si>
  <si>
    <t>Other Equity Accounts:</t>
  </si>
  <si>
    <t>Investments in Fixed-Maturity Securities</t>
  </si>
  <si>
    <t>Investments in Equity Securities</t>
  </si>
  <si>
    <t>LIABILITIES</t>
  </si>
  <si>
    <t>Ceding Commissions Receivable</t>
  </si>
  <si>
    <t>Total Capital and Surplus</t>
  </si>
  <si>
    <t>Total Liabilities</t>
  </si>
  <si>
    <t>Total Assets</t>
  </si>
  <si>
    <t>Other (Expense)</t>
  </si>
  <si>
    <t>Other Income</t>
  </si>
  <si>
    <t xml:space="preserve">     Net Income</t>
  </si>
  <si>
    <t>Federal Income Tax Recoverable</t>
  </si>
  <si>
    <t>Federal Income Tax Payable</t>
  </si>
  <si>
    <t>Other</t>
  </si>
  <si>
    <t>Total Equity Securities</t>
  </si>
  <si>
    <t>Total</t>
  </si>
  <si>
    <t>Premiums</t>
  </si>
  <si>
    <t>Direct</t>
  </si>
  <si>
    <t>Reinsurance</t>
  </si>
  <si>
    <t>Assumed</t>
  </si>
  <si>
    <t>Ceded</t>
  </si>
  <si>
    <t>Written</t>
  </si>
  <si>
    <t>Net</t>
  </si>
  <si>
    <t>Unearned</t>
  </si>
  <si>
    <t>Prior Year End</t>
  </si>
  <si>
    <t>Earned</t>
  </si>
  <si>
    <t>Line of Business</t>
  </si>
  <si>
    <t>Workers Compensation</t>
  </si>
  <si>
    <t>Other Lines:</t>
  </si>
  <si>
    <t>Subtotal Cash and Invested Assets</t>
  </si>
  <si>
    <t>Net Investment Earnings</t>
  </si>
  <si>
    <t>Funds</t>
  </si>
  <si>
    <t>Held</t>
  </si>
  <si>
    <t>Credit</t>
  </si>
  <si>
    <t xml:space="preserve">TOTALS  </t>
  </si>
  <si>
    <t>Paid</t>
  </si>
  <si>
    <t>Reinsurance Recoverable on</t>
  </si>
  <si>
    <t>Paid Losses</t>
  </si>
  <si>
    <t>Losses &amp; LAE</t>
  </si>
  <si>
    <t>Premium</t>
  </si>
  <si>
    <t>Receivable</t>
  </si>
  <si>
    <t>Letters</t>
  </si>
  <si>
    <t>of</t>
  </si>
  <si>
    <t>Assets</t>
  </si>
  <si>
    <t>Securing</t>
  </si>
  <si>
    <t>LOC</t>
  </si>
  <si>
    <t>Pledged</t>
  </si>
  <si>
    <t>in Trust</t>
  </si>
  <si>
    <t>Reinsurance On</t>
  </si>
  <si>
    <t>&amp; LAE</t>
  </si>
  <si>
    <t>Case</t>
  </si>
  <si>
    <t>IBNR</t>
  </si>
  <si>
    <t>Payable</t>
  </si>
  <si>
    <t>Held by</t>
  </si>
  <si>
    <t>Company</t>
  </si>
  <si>
    <t>Balances</t>
  </si>
  <si>
    <t>Reinsurance Assumed</t>
  </si>
  <si>
    <t>Reinsurance Ceded</t>
  </si>
  <si>
    <t xml:space="preserve">Total Other Lines  </t>
  </si>
  <si>
    <t xml:space="preserve">Total All Lines  </t>
  </si>
  <si>
    <t>Unpaid Loss and Loss Adjustment Reserves</t>
  </si>
  <si>
    <t>Case Basis</t>
  </si>
  <si>
    <t>Direct &amp;</t>
  </si>
  <si>
    <t>Recover.</t>
  </si>
  <si>
    <t>Net Losses</t>
  </si>
  <si>
    <t>Unpaid</t>
  </si>
  <si>
    <t>TOTAL UNPAID LOSS RESERVES:</t>
  </si>
  <si>
    <t>(11-12+13-14)</t>
  </si>
  <si>
    <t>Net LAE</t>
  </si>
  <si>
    <t>Loss and Loss Adjustment Expenses Incurred</t>
  </si>
  <si>
    <t>LOSSES:</t>
  </si>
  <si>
    <t>LOSS ADJUSTMENT EXPENSES:</t>
  </si>
  <si>
    <t>Net Paid</t>
  </si>
  <si>
    <t>Business</t>
  </si>
  <si>
    <t>Recovered</t>
  </si>
  <si>
    <t>Prior Year</t>
  </si>
  <si>
    <t>Current Year</t>
  </si>
  <si>
    <t>Incurred</t>
  </si>
  <si>
    <t>Pure</t>
  </si>
  <si>
    <t>Loss Ratio</t>
  </si>
  <si>
    <t>LAE Ratio</t>
  </si>
  <si>
    <t>(17)</t>
  </si>
  <si>
    <t>(18)</t>
  </si>
  <si>
    <t>(19)</t>
  </si>
  <si>
    <t>(20)</t>
  </si>
  <si>
    <t>(21)</t>
  </si>
  <si>
    <t>(22)</t>
  </si>
  <si>
    <t>(23)</t>
  </si>
  <si>
    <t>(24)</t>
  </si>
  <si>
    <t>Total Losses Incurred:</t>
  </si>
  <si>
    <t>Losses Paid Less Salvage</t>
  </si>
  <si>
    <t>LAE Paid Less Salvage</t>
  </si>
  <si>
    <t>Loss &amp; LAE Paid Less Salvage</t>
  </si>
  <si>
    <t xml:space="preserve">     Capital and Surplus (End of Year)</t>
  </si>
  <si>
    <t>Cash and Invested Assets</t>
  </si>
  <si>
    <t xml:space="preserve">     Net Premiums Written</t>
  </si>
  <si>
    <t>Jurat Page</t>
  </si>
  <si>
    <t>Crosscheck Guide</t>
  </si>
  <si>
    <t>Total Assets equal to Total Liabilities, Capital &amp; Surplus</t>
  </si>
  <si>
    <t>Test</t>
  </si>
  <si>
    <t>Result</t>
  </si>
  <si>
    <t>Total Reinsurance Recoverables on Asset Page equal to amounts reported on</t>
  </si>
  <si>
    <t>Part 1</t>
  </si>
  <si>
    <t>Total Net</t>
  </si>
  <si>
    <t>Amounts</t>
  </si>
  <si>
    <t>Due</t>
  </si>
  <si>
    <t>Reinsurance Payables</t>
  </si>
  <si>
    <t>conform to GAAP, other than disclosing letters of credit as assets.</t>
  </si>
  <si>
    <t>N/A</t>
  </si>
  <si>
    <t>YES</t>
  </si>
  <si>
    <t>NO</t>
  </si>
  <si>
    <t>MODIFIED GAAP</t>
  </si>
  <si>
    <t>AffiliateInvest</t>
  </si>
  <si>
    <t>OtherUndwrExp</t>
  </si>
  <si>
    <t>OtherLinePremium</t>
  </si>
  <si>
    <t>NPE-Auto</t>
  </si>
  <si>
    <t>NPE-General</t>
  </si>
  <si>
    <t>NPE-Prof</t>
  </si>
  <si>
    <t>NPE-Other</t>
  </si>
  <si>
    <t>NPE-WC</t>
  </si>
  <si>
    <t>NPE-OthLines</t>
  </si>
  <si>
    <t>NPW</t>
  </si>
  <si>
    <t>TotNetLossIncur</t>
  </si>
  <si>
    <t>TotNetLAEIncur</t>
  </si>
  <si>
    <t>CAPTIVE MANAGER</t>
  </si>
  <si>
    <t>Contact E-Mail Address:</t>
  </si>
  <si>
    <t>Treasurer:</t>
  </si>
  <si>
    <t>Other Officer (Print Name)</t>
  </si>
  <si>
    <t>Title</t>
  </si>
  <si>
    <t>Subscribed and sworn to</t>
  </si>
  <si>
    <t>before me this</t>
  </si>
  <si>
    <t>Property</t>
  </si>
  <si>
    <t>Unaffiliated Preferred Stocks</t>
  </si>
  <si>
    <t>OFFICERS*</t>
  </si>
  <si>
    <t>Name of Captive Manager</t>
  </si>
  <si>
    <t>Type of Captive:</t>
  </si>
  <si>
    <t>Other/</t>
  </si>
  <si>
    <t>Additional:</t>
  </si>
  <si>
    <t>Total Fixed-Maturity Securities</t>
  </si>
  <si>
    <t>Unaffiliated Common Stocks</t>
  </si>
  <si>
    <t>Total Cash and Cash Equivalents</t>
  </si>
  <si>
    <t>(17+18-19)</t>
  </si>
  <si>
    <t>(20+21-22)</t>
  </si>
  <si>
    <t>Deferred Acquisition Costs</t>
  </si>
  <si>
    <t>Questionnaire</t>
  </si>
  <si>
    <t>Fiscal Year Ending</t>
  </si>
  <si>
    <t>Capital and Surplus recorded on the Balance Sheet equal to amount reported</t>
  </si>
  <si>
    <t>The Officers of</t>
  </si>
  <si>
    <t>being duly</t>
  </si>
  <si>
    <t>sworn, each for himself deposes and says that they are the above described officers of the said insurer, and that on the last day of the period presented, all of the herein described assets were the absolute property of the said insurer, free and clear from any liens or claims thereon, except as stated, and that this annual report, together with related exhibits, schedules, and explanations therein contained, annexed or referred to are a full and true statement of all the assets and liabilities and of the condition and affairs of the said insurer as of the date presented, and of its income and deductions therefrom for the year ended on that date, according to the best of their information, knowledge and belief, respectively.</t>
  </si>
  <si>
    <t>Unrealized Capital Gains (Losses)</t>
  </si>
  <si>
    <t>Net Income</t>
  </si>
  <si>
    <t>Schedule 1 - Investments</t>
  </si>
  <si>
    <t xml:space="preserve">Schedule 4 - Part 1 - Unpaid Losses &amp; LAE </t>
  </si>
  <si>
    <t>Schedule 4 - Part 2 - Loss and LAE Incurred</t>
  </si>
  <si>
    <t>Schedule 1</t>
  </si>
  <si>
    <t>Schedule 2</t>
  </si>
  <si>
    <t>Schedule 3 - Part 1</t>
  </si>
  <si>
    <t>Schedule 3 - Part 2</t>
  </si>
  <si>
    <t>Schedule 4 - Part 1</t>
  </si>
  <si>
    <t>Schedule 4 - Part 2</t>
  </si>
  <si>
    <t>on Schedule 1</t>
  </si>
  <si>
    <t xml:space="preserve">Funds Held by Ceding Reinsurers on Asset Page equal to Schedule 3 - </t>
  </si>
  <si>
    <t>reported on Schedule 3 - Part 2</t>
  </si>
  <si>
    <t>on Schedule 2</t>
  </si>
  <si>
    <t>on Schedule 4 - Part 2</t>
  </si>
  <si>
    <t>on Schedule 3 - Part 1</t>
  </si>
  <si>
    <t>on Schedule 3 - Part 2</t>
  </si>
  <si>
    <t>To The</t>
  </si>
  <si>
    <t>Of The</t>
  </si>
  <si>
    <t>State of North Carolina</t>
  </si>
  <si>
    <t>Reinsurance Premiums Assumed on Schedule 2 equal to amount reported</t>
  </si>
  <si>
    <t xml:space="preserve">Reinsurance Premiums Ceded on Schedule 2 equal to amount reported </t>
  </si>
  <si>
    <t>Cash and Cash Equivalents on Asset Page equal to balance on</t>
  </si>
  <si>
    <t>Total Fixed and Equity Securities on Asset Page equal to amounts reported</t>
  </si>
  <si>
    <t>Outstanding Losses reported as Liabilities equal to amounts reported on</t>
  </si>
  <si>
    <t xml:space="preserve">Outstanding LAE reported as Liabilities equal to amounts reported on </t>
  </si>
  <si>
    <t>Funds Held Under Reinsurance Contracts reported as Liabilities equal to amounts</t>
  </si>
  <si>
    <t>OTHER</t>
  </si>
  <si>
    <t>Balance Sheet</t>
  </si>
  <si>
    <t>ASSETS</t>
  </si>
  <si>
    <t>Provide the date of the captive insurer's board meeting.</t>
  </si>
  <si>
    <t>If the method of accounting is different from that used previously, please explain the nature and reason for changes:</t>
  </si>
  <si>
    <t>Indicate if the captive insurer adopted a yearly conflict of interest procedure for officers, directors and the key employees.</t>
  </si>
  <si>
    <t xml:space="preserve">approved by Department.  </t>
  </si>
  <si>
    <t>Indicate if the captive insurer's Business Plan is the same in all material respects with the one currently on file and</t>
  </si>
  <si>
    <t>If the captive insurer's assets are not free and clear of any collateral or other security interests, describe the transaction(s) below:</t>
  </si>
  <si>
    <t>Balance Sheet - Assets</t>
  </si>
  <si>
    <t>Balance Sheet - Liabilities, Capital and Surplus</t>
  </si>
  <si>
    <t xml:space="preserve">Schedule 2 - Premiums </t>
  </si>
  <si>
    <t>Schedule 3  Parts 1 and 2  - Reinsurance Assumed and Ceded</t>
  </si>
  <si>
    <t>Indicate if the captive insurer held its board meeting in the State of North Carolina.</t>
  </si>
  <si>
    <t>license was granted by the Department, indicate if the Department's prior approval was granted for those changes.</t>
  </si>
  <si>
    <t>If the captive insurer's charter, by-laws and/or other organizational documents were changed since the captive's</t>
  </si>
  <si>
    <t xml:space="preserve">Select the method of accounting utilized by the captive insurer: </t>
  </si>
  <si>
    <t>If Modified GAAP is utilized, provide a brief description of the accounting used that does not</t>
  </si>
  <si>
    <t>on the Statement of Income</t>
  </si>
  <si>
    <t>Net Earned Premiums on the Statement of Income equal to amount reported</t>
  </si>
  <si>
    <t>Total Loss Incurred on the Statement of Income equal to amount reported</t>
  </si>
  <si>
    <t>Total LAE Incurred on the Statement of Income equal to amount reported</t>
  </si>
  <si>
    <t>Insurance Department</t>
  </si>
  <si>
    <t>If no board meeting was held in the State of North Carolina, please explain below:</t>
  </si>
  <si>
    <t>Reinsurance Premiums Assumed</t>
  </si>
  <si>
    <t>Investments In or Advances to Affiliates</t>
  </si>
  <si>
    <t>Insert Company Name</t>
  </si>
  <si>
    <t>Insert Fiscal Year-end (MM/DD/YYYY)</t>
  </si>
  <si>
    <t>If the captive insurer has made loans or advances to its parent or affiliates, or has made investments in the parents or</t>
  </si>
  <si>
    <t>affiliates, indicate if it obtained approvalfor those investments in accordance with NCGS 58-10-440(c)?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</si>
</sst>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m/d/yy;@"/>
    <numFmt numFmtId="165" formatCode="[$-409]mmmm\ d\,\ yyyy;@"/>
    <numFmt numFmtId="166" formatCode="[&lt;=9999999]###\-####;\(###\)\ ###\-####"/>
    <numFmt numFmtId="167" formatCode="0.0%"/>
    <numFmt numFmtId="168" formatCode="mm/dd/yy;@"/>
    <numFmt numFmtId="169" formatCode="\(\1\)"/>
  </numFmts>
  <fonts count="53" x14ac:knownFonts="1">
    <font>
      <sz val="10"/>
      <name val="Arial"/>
    </font>
    <font>
      <sz val="8"/>
      <name val="Arial"/>
      <family val="2"/>
    </font>
    <font>
      <u/>
      <sz val="10"/>
      <color indexed="12"/>
      <name val="Arial"/>
      <family val="2"/>
    </font>
    <font>
      <b/>
      <sz val="10"/>
      <name val="Arial"/>
      <family val="2"/>
    </font>
    <font>
      <sz val="8"/>
      <name val="Arial"/>
      <family val="2"/>
    </font>
    <font>
      <b/>
      <u/>
      <sz val="10"/>
      <name val="Arial"/>
      <family val="2"/>
    </font>
    <font>
      <sz val="10"/>
      <name val="Arial Narrow"/>
      <family val="2"/>
    </font>
    <font>
      <sz val="10"/>
      <color indexed="8"/>
      <name val="Arial"/>
      <family val="2"/>
    </font>
    <font>
      <b/>
      <sz val="10"/>
      <color indexed="8"/>
      <name val="Arial"/>
      <family val="2"/>
    </font>
    <font>
      <b/>
      <sz val="8"/>
      <name val="Arial Narrow"/>
      <family val="2"/>
    </font>
    <font>
      <sz val="8"/>
      <name val="Arial Narrow"/>
      <family val="2"/>
    </font>
    <font>
      <b/>
      <sz val="14"/>
      <name val="Arial"/>
      <family val="2"/>
    </font>
    <font>
      <sz val="10"/>
      <name val="Arial"/>
      <family val="2"/>
    </font>
    <font>
      <u/>
      <sz val="10"/>
      <name val="Arial"/>
      <family val="2"/>
    </font>
    <font>
      <b/>
      <sz val="12"/>
      <name val="Arial"/>
      <family val="2"/>
    </font>
    <font>
      <b/>
      <sz val="26"/>
      <name val="Arial"/>
      <family val="2"/>
    </font>
    <font>
      <sz val="11"/>
      <name val="Arial"/>
      <family val="2"/>
    </font>
    <font>
      <b/>
      <sz val="16"/>
      <name val="Arial"/>
      <family val="2"/>
    </font>
    <font>
      <sz val="13"/>
      <name val="Arial"/>
      <family val="2"/>
    </font>
    <font>
      <sz val="14"/>
      <name val="Arial"/>
      <family val="2"/>
    </font>
    <font>
      <b/>
      <sz val="10"/>
      <color indexed="12"/>
      <name val="Arial"/>
      <family val="2"/>
    </font>
    <font>
      <sz val="10"/>
      <color indexed="12"/>
      <name val="Arial"/>
      <family val="2"/>
    </font>
    <font>
      <sz val="8"/>
      <color indexed="12"/>
      <name val="Arial"/>
      <family val="2"/>
    </font>
    <font>
      <sz val="8"/>
      <color indexed="8"/>
      <name val="Arial"/>
      <family val="2"/>
    </font>
    <font>
      <sz val="10"/>
      <color indexed="10"/>
      <name val="Arial"/>
      <family val="2"/>
    </font>
    <font>
      <b/>
      <sz val="18"/>
      <name val="Arial"/>
      <family val="2"/>
    </font>
    <font>
      <b/>
      <sz val="26"/>
      <name val="Wide Latin"/>
      <family val="1"/>
    </font>
    <font>
      <b/>
      <sz val="14"/>
      <color indexed="12"/>
      <name val="Arial"/>
      <family val="2"/>
    </font>
    <font>
      <b/>
      <sz val="12"/>
      <color indexed="12"/>
      <name val="Arial"/>
      <family val="2"/>
    </font>
    <font>
      <b/>
      <sz val="10"/>
      <color indexed="20"/>
      <name val="Arial"/>
      <family val="2"/>
    </font>
    <font>
      <sz val="11"/>
      <color indexed="8"/>
      <name val="Arial"/>
      <family val="2"/>
    </font>
    <font>
      <b/>
      <sz val="12"/>
      <color indexed="8"/>
      <name val="Arial"/>
      <family val="2"/>
    </font>
    <font>
      <b/>
      <u/>
      <sz val="11"/>
      <color indexed="8"/>
      <name val="Arial"/>
      <family val="2"/>
    </font>
    <font>
      <b/>
      <sz val="11"/>
      <color indexed="8"/>
      <name val="Arial"/>
      <family val="2"/>
    </font>
    <font>
      <sz val="10"/>
      <color indexed="20"/>
      <name val="Arial"/>
      <family val="2"/>
    </font>
    <font>
      <b/>
      <sz val="11"/>
      <color indexed="12"/>
      <name val="Arial"/>
      <family val="2"/>
    </font>
    <font>
      <b/>
      <sz val="11"/>
      <color indexed="20"/>
      <name val="Arial"/>
      <family val="2"/>
    </font>
    <font>
      <sz val="11"/>
      <color indexed="20"/>
      <name val="Arial"/>
      <family val="2"/>
    </font>
    <font>
      <b/>
      <u/>
      <sz val="10"/>
      <color indexed="8"/>
      <name val="Arial"/>
      <family val="2"/>
    </font>
    <font>
      <b/>
      <sz val="8"/>
      <color indexed="8"/>
      <name val="Arial"/>
      <family val="2"/>
    </font>
    <font>
      <b/>
      <u/>
      <sz val="8"/>
      <color indexed="8"/>
      <name val="Arial"/>
      <family val="2"/>
    </font>
    <font>
      <u/>
      <sz val="8"/>
      <color indexed="8"/>
      <name val="Arial"/>
      <family val="2"/>
    </font>
    <font>
      <sz val="8"/>
      <color indexed="20"/>
      <name val="Arial"/>
      <family val="2"/>
    </font>
    <font>
      <b/>
      <sz val="11"/>
      <color indexed="9"/>
      <name val="Arial"/>
      <family val="2"/>
    </font>
    <font>
      <b/>
      <u/>
      <sz val="18"/>
      <color indexed="20"/>
      <name val="Arial"/>
      <family val="2"/>
    </font>
    <font>
      <b/>
      <sz val="18"/>
      <color indexed="20"/>
      <name val="Arial"/>
      <family val="2"/>
    </font>
    <font>
      <b/>
      <sz val="22"/>
      <name val="Arial"/>
      <family val="2"/>
    </font>
    <font>
      <b/>
      <u/>
      <sz val="18"/>
      <color rgb="FF120AB6"/>
      <name val="Arial"/>
      <family val="2"/>
    </font>
    <font>
      <b/>
      <sz val="18"/>
      <color rgb="FF120AB6"/>
      <name val="Arial"/>
      <family val="2"/>
    </font>
    <font>
      <b/>
      <sz val="10"/>
      <color rgb="FF120AB6"/>
      <name val="Arial"/>
      <family val="2"/>
    </font>
    <font>
      <sz val="10"/>
      <color theme="0"/>
      <name val="Arial"/>
      <family val="2"/>
    </font>
    <font>
      <i/>
      <sz val="11"/>
      <color indexed="8"/>
      <name val="Arial"/>
      <family val="2"/>
    </font>
    <font>
      <b/>
      <sz val="10"/>
      <color theme="0"/>
      <name val="Arial"/>
      <family val="2"/>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9F98F"/>
        <bgColor indexed="64"/>
      </patternFill>
    </fill>
  </fills>
  <borders count="36">
    <border>
      <left/>
      <right/>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right/>
      <top style="thin">
        <color indexed="64"/>
      </top>
      <bottom style="thin">
        <color indexed="22"/>
      </bottom>
      <diagonal/>
    </border>
    <border>
      <left/>
      <right/>
      <top style="thin">
        <color indexed="22"/>
      </top>
      <bottom style="thin">
        <color indexed="22"/>
      </bottom>
      <diagonal/>
    </border>
    <border>
      <left/>
      <right/>
      <top/>
      <bottom style="thin">
        <color indexed="64"/>
      </bottom>
      <diagonal/>
    </border>
    <border>
      <left/>
      <right/>
      <top style="thin">
        <color indexed="22"/>
      </top>
      <bottom/>
      <diagonal/>
    </border>
    <border>
      <left style="thin">
        <color indexed="22"/>
      </left>
      <right style="thin">
        <color indexed="22"/>
      </right>
      <top style="thin">
        <color indexed="64"/>
      </top>
      <bottom style="double">
        <color indexed="64"/>
      </bottom>
      <diagonal/>
    </border>
    <border>
      <left/>
      <right/>
      <top style="thin">
        <color indexed="64"/>
      </top>
      <bottom/>
      <diagonal/>
    </border>
    <border>
      <left/>
      <right style="thin">
        <color indexed="22"/>
      </right>
      <top style="thin">
        <color indexed="22"/>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diagonal/>
    </border>
    <border>
      <left/>
      <right/>
      <top/>
      <bottom style="medium">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22"/>
      </right>
      <top style="thin">
        <color indexed="8"/>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22"/>
      </right>
      <top style="thin">
        <color indexed="22"/>
      </top>
      <bottom style="double">
        <color indexed="64"/>
      </bottom>
      <diagonal/>
    </border>
    <border>
      <left/>
      <right/>
      <top style="medium">
        <color indexed="64"/>
      </top>
      <bottom style="medium">
        <color indexed="64"/>
      </bottom>
      <diagonal/>
    </border>
    <border>
      <left style="thin">
        <color indexed="22"/>
      </left>
      <right style="thin">
        <color indexed="22"/>
      </right>
      <top style="thin">
        <color indexed="64"/>
      </top>
      <bottom style="thin">
        <color indexed="64"/>
      </bottom>
      <diagonal/>
    </border>
    <border>
      <left style="thin">
        <color indexed="22"/>
      </left>
      <right style="thin">
        <color indexed="22"/>
      </right>
      <top/>
      <bottom style="double">
        <color indexed="64"/>
      </bottom>
      <diagonal/>
    </border>
    <border>
      <left/>
      <right style="thin">
        <color indexed="22"/>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top/>
      <bottom/>
      <diagonal/>
    </border>
    <border>
      <left/>
      <right/>
      <top/>
      <bottom style="double">
        <color indexed="64"/>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style="thin">
        <color indexed="22"/>
      </bottom>
      <diagonal/>
    </border>
  </borders>
  <cellStyleXfs count="2">
    <xf numFmtId="0" fontId="0" fillId="0" borderId="0"/>
    <xf numFmtId="0" fontId="2" fillId="0" borderId="0" applyNumberFormat="0" applyFill="0" applyBorder="0" applyAlignment="0" applyProtection="0">
      <alignment vertical="top"/>
      <protection locked="0"/>
    </xf>
  </cellStyleXfs>
  <cellXfs count="300">
    <xf numFmtId="0" fontId="0" fillId="0" borderId="0" xfId="0"/>
    <xf numFmtId="0" fontId="6" fillId="0" borderId="0" xfId="0" applyFont="1"/>
    <xf numFmtId="38" fontId="8" fillId="0" borderId="0" xfId="0" applyNumberFormat="1" applyFont="1" applyFill="1" applyBorder="1" applyProtection="1"/>
    <xf numFmtId="0" fontId="9" fillId="0" borderId="0" xfId="0" applyFont="1" applyAlignment="1">
      <alignment horizontal="center" wrapText="1"/>
    </xf>
    <xf numFmtId="0" fontId="10" fillId="0" borderId="0" xfId="0" applyFont="1"/>
    <xf numFmtId="0" fontId="9" fillId="0" borderId="0" xfId="0" applyFont="1" applyFill="1" applyAlignment="1">
      <alignment horizontal="center" wrapText="1"/>
    </xf>
    <xf numFmtId="38" fontId="10" fillId="0" borderId="0" xfId="0" applyNumberFormat="1" applyFont="1" applyFill="1"/>
    <xf numFmtId="0" fontId="6" fillId="0" borderId="0" xfId="0" applyFont="1" applyFill="1"/>
    <xf numFmtId="0" fontId="10" fillId="0" borderId="0" xfId="0" applyFont="1" applyFill="1"/>
    <xf numFmtId="168" fontId="10" fillId="0" borderId="0" xfId="0" applyNumberFormat="1" applyFont="1" applyFill="1"/>
    <xf numFmtId="4" fontId="10" fillId="0" borderId="0" xfId="0" applyNumberFormat="1" applyFont="1" applyFill="1"/>
    <xf numFmtId="3" fontId="10" fillId="0" borderId="0" xfId="0" applyNumberFormat="1" applyFont="1" applyFill="1"/>
    <xf numFmtId="0" fontId="10" fillId="0" borderId="0" xfId="0" applyNumberFormat="1" applyFont="1" applyFill="1"/>
    <xf numFmtId="38" fontId="7" fillId="0" borderId="0" xfId="0" applyNumberFormat="1" applyFont="1" applyBorder="1" applyProtection="1"/>
    <xf numFmtId="38" fontId="8" fillId="0" borderId="2" xfId="0" applyNumberFormat="1" applyFont="1" applyFill="1" applyBorder="1" applyProtection="1"/>
    <xf numFmtId="38" fontId="8" fillId="0" borderId="3" xfId="0" applyNumberFormat="1" applyFont="1" applyFill="1" applyBorder="1" applyProtection="1"/>
    <xf numFmtId="38" fontId="7" fillId="0" borderId="4" xfId="0" applyNumberFormat="1" applyFont="1" applyFill="1" applyBorder="1" applyAlignment="1" applyProtection="1"/>
    <xf numFmtId="0" fontId="12" fillId="0" borderId="0" xfId="0" applyFont="1" applyBorder="1" applyAlignment="1" applyProtection="1"/>
    <xf numFmtId="0" fontId="12" fillId="0" borderId="0" xfId="0" applyFont="1" applyProtection="1"/>
    <xf numFmtId="0" fontId="16" fillId="0" borderId="0" xfId="0" applyFont="1" applyProtection="1"/>
    <xf numFmtId="0" fontId="18" fillId="0" borderId="0" xfId="0" applyFont="1" applyProtection="1"/>
    <xf numFmtId="0" fontId="19" fillId="0" borderId="0" xfId="0" applyFont="1" applyAlignment="1" applyProtection="1">
      <alignment horizontal="left"/>
    </xf>
    <xf numFmtId="0" fontId="19" fillId="0" borderId="0" xfId="0" applyFont="1" applyProtection="1"/>
    <xf numFmtId="0" fontId="19" fillId="0" borderId="0" xfId="0" applyFont="1" applyAlignment="1" applyProtection="1">
      <alignment horizontal="right"/>
    </xf>
    <xf numFmtId="0" fontId="12" fillId="0" borderId="0" xfId="0" applyFont="1" applyBorder="1" applyProtection="1"/>
    <xf numFmtId="0" fontId="12" fillId="0" borderId="0" xfId="0" applyFont="1" applyBorder="1" applyAlignment="1" applyProtection="1">
      <alignment horizontal="center" vertical="top" wrapText="1"/>
    </xf>
    <xf numFmtId="0" fontId="12" fillId="0" borderId="0" xfId="0" applyFont="1" applyAlignment="1" applyProtection="1">
      <alignment horizontal="center"/>
    </xf>
    <xf numFmtId="0" fontId="12" fillId="0" borderId="0" xfId="0" applyFont="1" applyBorder="1" applyAlignment="1" applyProtection="1">
      <alignment horizontal="center"/>
    </xf>
    <xf numFmtId="0" fontId="3" fillId="0" borderId="0" xfId="0" applyFont="1" applyBorder="1" applyAlignment="1" applyProtection="1">
      <alignment horizontal="center" vertical="top" wrapText="1"/>
    </xf>
    <xf numFmtId="0" fontId="3" fillId="0" borderId="0" xfId="0" applyFont="1" applyBorder="1" applyAlignment="1" applyProtection="1">
      <alignment vertical="top" wrapText="1"/>
    </xf>
    <xf numFmtId="0" fontId="12" fillId="0" borderId="5" xfId="0" applyFont="1" applyBorder="1" applyAlignment="1" applyProtection="1">
      <alignment horizontal="center"/>
    </xf>
    <xf numFmtId="38" fontId="7" fillId="0" borderId="0" xfId="0" applyNumberFormat="1" applyFont="1" applyFill="1" applyBorder="1" applyProtection="1"/>
    <xf numFmtId="0" fontId="12" fillId="0" borderId="0" xfId="0" applyFont="1" applyAlignment="1" applyProtection="1"/>
    <xf numFmtId="0" fontId="12" fillId="0" borderId="0" xfId="0" applyFont="1" applyAlignment="1" applyProtection="1">
      <alignment horizontal="right"/>
    </xf>
    <xf numFmtId="0" fontId="13" fillId="0" borderId="0" xfId="0" applyFont="1" applyAlignment="1" applyProtection="1"/>
    <xf numFmtId="0" fontId="12" fillId="0" borderId="0" xfId="0" applyFont="1" applyBorder="1" applyAlignment="1" applyProtection="1">
      <alignment vertical="top" wrapText="1"/>
    </xf>
    <xf numFmtId="38" fontId="7" fillId="0" borderId="2" xfId="0" applyNumberFormat="1" applyFont="1" applyBorder="1" applyProtection="1"/>
    <xf numFmtId="38" fontId="7" fillId="0" borderId="8" xfId="0" applyNumberFormat="1" applyFont="1" applyBorder="1" applyProtection="1"/>
    <xf numFmtId="38" fontId="10" fillId="0" borderId="0" xfId="0" applyNumberFormat="1" applyFont="1"/>
    <xf numFmtId="0" fontId="12" fillId="0" borderId="0" xfId="0" applyFont="1" applyAlignment="1" applyProtection="1">
      <alignment horizontal="left" indent="2"/>
    </xf>
    <xf numFmtId="0" fontId="12" fillId="0" borderId="0" xfId="0" applyFont="1" applyAlignment="1" applyProtection="1">
      <alignment horizontal="left"/>
    </xf>
    <xf numFmtId="38" fontId="22" fillId="2" borderId="1" xfId="0" applyNumberFormat="1" applyFont="1" applyFill="1" applyBorder="1" applyProtection="1"/>
    <xf numFmtId="0" fontId="13" fillId="0" borderId="0" xfId="0" applyFont="1" applyAlignment="1" applyProtection="1">
      <alignment horizontal="center"/>
    </xf>
    <xf numFmtId="0" fontId="12" fillId="0" borderId="0" xfId="0" applyFont="1" applyBorder="1" applyAlignment="1" applyProtection="1">
      <alignment vertical="top"/>
    </xf>
    <xf numFmtId="0" fontId="12" fillId="0" borderId="0" xfId="0" applyFont="1" applyBorder="1" applyAlignment="1" applyProtection="1">
      <alignment horizontal="center" vertical="top"/>
    </xf>
    <xf numFmtId="0" fontId="12" fillId="0" borderId="5" xfId="0" applyFont="1" applyBorder="1" applyAlignment="1" applyProtection="1"/>
    <xf numFmtId="0" fontId="12" fillId="0" borderId="5" xfId="0" applyFont="1" applyBorder="1" applyProtection="1"/>
    <xf numFmtId="0" fontId="4" fillId="0" borderId="0" xfId="0" applyFont="1" applyAlignment="1" applyProtection="1">
      <alignment horizontal="right"/>
    </xf>
    <xf numFmtId="165" fontId="25" fillId="0" borderId="0" xfId="0" applyNumberFormat="1" applyFont="1" applyAlignment="1" applyProtection="1">
      <alignment horizontal="center"/>
    </xf>
    <xf numFmtId="165" fontId="12" fillId="0" borderId="0" xfId="0" applyNumberFormat="1" applyFont="1" applyBorder="1" applyAlignment="1" applyProtection="1">
      <alignment vertical="top"/>
    </xf>
    <xf numFmtId="166" fontId="12" fillId="0" borderId="0" xfId="0" applyNumberFormat="1" applyFont="1" applyBorder="1" applyAlignment="1" applyProtection="1">
      <alignment vertical="top"/>
    </xf>
    <xf numFmtId="0" fontId="13" fillId="0" borderId="0" xfId="1" applyFont="1" applyBorder="1" applyAlignment="1" applyProtection="1">
      <alignment vertical="top"/>
    </xf>
    <xf numFmtId="0" fontId="30" fillId="0" borderId="0" xfId="0" applyFont="1" applyProtection="1"/>
    <xf numFmtId="0" fontId="32" fillId="0" borderId="0" xfId="0" applyFont="1" applyAlignment="1" applyProtection="1"/>
    <xf numFmtId="0" fontId="33" fillId="0" borderId="0" xfId="0" applyFont="1" applyBorder="1" applyAlignment="1" applyProtection="1">
      <alignment horizontal="center"/>
    </xf>
    <xf numFmtId="0" fontId="30" fillId="0" borderId="0" xfId="0" applyFont="1" applyBorder="1" applyAlignment="1" applyProtection="1">
      <alignment horizontal="right"/>
    </xf>
    <xf numFmtId="164" fontId="33" fillId="0" borderId="13" xfId="0" applyNumberFormat="1" applyFont="1" applyFill="1" applyBorder="1" applyAlignment="1" applyProtection="1">
      <alignment horizontal="center"/>
    </xf>
    <xf numFmtId="164" fontId="30" fillId="0" borderId="0" xfId="0" applyNumberFormat="1" applyFont="1" applyAlignment="1" applyProtection="1">
      <alignment horizontal="center"/>
    </xf>
    <xf numFmtId="164" fontId="33" fillId="0" borderId="0" xfId="0" applyNumberFormat="1" applyFont="1" applyFill="1" applyBorder="1" applyAlignment="1" applyProtection="1">
      <alignment horizontal="center"/>
    </xf>
    <xf numFmtId="38" fontId="30" fillId="0" borderId="0" xfId="0" applyNumberFormat="1" applyFont="1" applyBorder="1" applyProtection="1"/>
    <xf numFmtId="0" fontId="30" fillId="0" borderId="0" xfId="0" applyFont="1" applyBorder="1" applyProtection="1"/>
    <xf numFmtId="38" fontId="30" fillId="0" borderId="0" xfId="0" applyNumberFormat="1" applyFont="1" applyFill="1" applyBorder="1" applyProtection="1"/>
    <xf numFmtId="0" fontId="33" fillId="0" borderId="0" xfId="0" applyFont="1" applyBorder="1" applyAlignment="1" applyProtection="1">
      <alignment horizontal="left"/>
    </xf>
    <xf numFmtId="0" fontId="33" fillId="0" borderId="0" xfId="0" applyFont="1" applyBorder="1" applyAlignment="1" applyProtection="1">
      <alignment horizontal="right"/>
    </xf>
    <xf numFmtId="0" fontId="30" fillId="0" borderId="0" xfId="0" applyFont="1" applyBorder="1" applyAlignment="1" applyProtection="1">
      <alignment horizontal="left"/>
    </xf>
    <xf numFmtId="0" fontId="33" fillId="0" borderId="0" xfId="0" applyFont="1" applyProtection="1"/>
    <xf numFmtId="0" fontId="33" fillId="0" borderId="0" xfId="0" applyFont="1" applyFill="1" applyProtection="1"/>
    <xf numFmtId="0" fontId="33" fillId="0" borderId="0" xfId="0" applyFont="1" applyFill="1" applyAlignment="1" applyProtection="1">
      <alignment horizontal="right"/>
    </xf>
    <xf numFmtId="38" fontId="30" fillId="0" borderId="0" xfId="0" applyNumberFormat="1" applyFont="1" applyFill="1" applyProtection="1"/>
    <xf numFmtId="38" fontId="33" fillId="0" borderId="0" xfId="0" applyNumberFormat="1" applyFont="1" applyFill="1" applyProtection="1"/>
    <xf numFmtId="38" fontId="34" fillId="0" borderId="1" xfId="0" applyNumberFormat="1" applyFont="1" applyFill="1" applyBorder="1" applyProtection="1">
      <protection locked="0"/>
    </xf>
    <xf numFmtId="38" fontId="34" fillId="0" borderId="1" xfId="0" applyNumberFormat="1" applyFont="1" applyBorder="1" applyProtection="1">
      <protection locked="0"/>
    </xf>
    <xf numFmtId="38" fontId="34" fillId="0" borderId="12" xfId="0" applyNumberFormat="1" applyFont="1" applyBorder="1" applyProtection="1">
      <protection locked="0"/>
    </xf>
    <xf numFmtId="38" fontId="34" fillId="0" borderId="14" xfId="0" applyNumberFormat="1" applyFont="1" applyBorder="1" applyProtection="1">
      <protection locked="0"/>
    </xf>
    <xf numFmtId="164" fontId="35" fillId="0" borderId="13" xfId="0" applyNumberFormat="1" applyFont="1" applyFill="1" applyBorder="1" applyAlignment="1" applyProtection="1">
      <alignment horizontal="center"/>
    </xf>
    <xf numFmtId="38" fontId="21" fillId="2" borderId="15" xfId="0" applyNumberFormat="1" applyFont="1" applyFill="1" applyBorder="1" applyProtection="1"/>
    <xf numFmtId="38" fontId="21" fillId="2" borderId="16" xfId="0" applyNumberFormat="1" applyFont="1" applyFill="1" applyBorder="1" applyProtection="1"/>
    <xf numFmtId="38" fontId="21" fillId="2" borderId="17" xfId="0" applyNumberFormat="1" applyFont="1" applyFill="1" applyBorder="1" applyProtection="1"/>
    <xf numFmtId="0" fontId="30" fillId="0" borderId="0" xfId="0" applyFont="1" applyAlignment="1" applyProtection="1">
      <alignment horizontal="right"/>
    </xf>
    <xf numFmtId="38" fontId="30" fillId="0" borderId="0" xfId="0" applyNumberFormat="1" applyFont="1" applyProtection="1"/>
    <xf numFmtId="0" fontId="33" fillId="0" borderId="0" xfId="0" applyFont="1" applyFill="1" applyBorder="1" applyAlignment="1" applyProtection="1">
      <alignment horizontal="right"/>
    </xf>
    <xf numFmtId="0" fontId="30" fillId="0" borderId="0" xfId="0" applyFont="1" applyFill="1" applyProtection="1"/>
    <xf numFmtId="38" fontId="33" fillId="0" borderId="0" xfId="0" applyNumberFormat="1" applyFont="1" applyFill="1" applyBorder="1" applyProtection="1"/>
    <xf numFmtId="0" fontId="36" fillId="0" borderId="2" xfId="0" applyFont="1" applyBorder="1" applyAlignment="1" applyProtection="1">
      <alignment horizontal="left"/>
      <protection locked="0"/>
    </xf>
    <xf numFmtId="0" fontId="36" fillId="0" borderId="4" xfId="0" applyFont="1" applyBorder="1" applyAlignment="1" applyProtection="1">
      <alignment horizontal="left"/>
      <protection locked="0"/>
    </xf>
    <xf numFmtId="38" fontId="21" fillId="2" borderId="14" xfId="0" applyNumberFormat="1" applyFont="1" applyFill="1" applyBorder="1" applyProtection="1"/>
    <xf numFmtId="0" fontId="32" fillId="0" borderId="0" xfId="0" applyFont="1" applyAlignment="1" applyProtection="1">
      <alignment horizontal="center"/>
    </xf>
    <xf numFmtId="164" fontId="33" fillId="0" borderId="0" xfId="0" applyNumberFormat="1" applyFont="1" applyBorder="1" applyAlignment="1" applyProtection="1">
      <alignment horizontal="center"/>
    </xf>
    <xf numFmtId="0" fontId="30" fillId="0" borderId="0" xfId="0" applyFont="1" applyFill="1" applyBorder="1" applyProtection="1"/>
    <xf numFmtId="0" fontId="33" fillId="0" borderId="0" xfId="0" applyFont="1" applyFill="1" applyBorder="1" applyProtection="1"/>
    <xf numFmtId="0" fontId="33" fillId="0" borderId="0" xfId="0" applyFont="1" applyFill="1" applyBorder="1" applyAlignment="1" applyProtection="1">
      <alignment horizontal="center"/>
    </xf>
    <xf numFmtId="164" fontId="35" fillId="0" borderId="18" xfId="0" applyNumberFormat="1" applyFont="1" applyFill="1" applyBorder="1" applyAlignment="1" applyProtection="1">
      <alignment horizontal="center"/>
    </xf>
    <xf numFmtId="38" fontId="21" fillId="2" borderId="11" xfId="0" applyNumberFormat="1" applyFont="1" applyFill="1" applyBorder="1" applyProtection="1"/>
    <xf numFmtId="38" fontId="21" fillId="2" borderId="19" xfId="0" applyNumberFormat="1" applyFont="1" applyFill="1" applyBorder="1" applyProtection="1"/>
    <xf numFmtId="38" fontId="21" fillId="2" borderId="1" xfId="0" applyNumberFormat="1" applyFont="1" applyFill="1" applyBorder="1" applyProtection="1"/>
    <xf numFmtId="0" fontId="33" fillId="0" borderId="0" xfId="0" applyFont="1" applyBorder="1" applyProtection="1"/>
    <xf numFmtId="0" fontId="30" fillId="0" borderId="0" xfId="0" applyFont="1" applyBorder="1" applyAlignment="1" applyProtection="1"/>
    <xf numFmtId="38" fontId="30" fillId="0" borderId="0" xfId="0" applyNumberFormat="1" applyFont="1" applyBorder="1" applyAlignment="1" applyProtection="1"/>
    <xf numFmtId="0" fontId="37" fillId="0" borderId="2" xfId="0" applyFont="1" applyBorder="1" applyAlignment="1" applyProtection="1">
      <alignment horizontal="left"/>
      <protection locked="0"/>
    </xf>
    <xf numFmtId="0" fontId="37" fillId="0" borderId="4" xfId="0" applyFont="1" applyBorder="1" applyAlignment="1" applyProtection="1">
      <alignment horizontal="left"/>
      <protection locked="0"/>
    </xf>
    <xf numFmtId="0" fontId="30" fillId="0" borderId="0" xfId="0" applyFont="1" applyFill="1" applyBorder="1" applyAlignment="1" applyProtection="1">
      <alignment horizontal="center"/>
    </xf>
    <xf numFmtId="0" fontId="33" fillId="0" borderId="0" xfId="0" applyFont="1" applyFill="1" applyBorder="1" applyAlignment="1" applyProtection="1">
      <alignment horizontal="left"/>
    </xf>
    <xf numFmtId="38" fontId="34" fillId="0" borderId="12" xfId="0" applyNumberFormat="1" applyFont="1" applyFill="1" applyBorder="1" applyProtection="1">
      <protection locked="0"/>
    </xf>
    <xf numFmtId="38" fontId="21" fillId="2" borderId="7" xfId="0" applyNumberFormat="1" applyFont="1" applyFill="1" applyBorder="1" applyProtection="1"/>
    <xf numFmtId="38" fontId="21" fillId="2" borderId="20" xfId="0" applyNumberFormat="1" applyFont="1" applyFill="1" applyBorder="1" applyProtection="1"/>
    <xf numFmtId="0" fontId="30" fillId="0" borderId="0" xfId="0" applyFont="1" applyAlignment="1" applyProtection="1"/>
    <xf numFmtId="0" fontId="33" fillId="0" borderId="0" xfId="0" applyFont="1" applyAlignment="1" applyProtection="1">
      <alignment horizontal="center"/>
    </xf>
    <xf numFmtId="0" fontId="30" fillId="0" borderId="0" xfId="0" applyFont="1" applyFill="1" applyBorder="1" applyAlignment="1" applyProtection="1"/>
    <xf numFmtId="38" fontId="30" fillId="0" borderId="0" xfId="0" applyNumberFormat="1" applyFont="1" applyFill="1" applyBorder="1" applyAlignment="1" applyProtection="1"/>
    <xf numFmtId="0" fontId="30" fillId="0" borderId="2" xfId="0" applyFont="1" applyFill="1" applyBorder="1" applyAlignment="1" applyProtection="1"/>
    <xf numFmtId="0" fontId="37" fillId="0" borderId="2" xfId="0" applyFont="1" applyFill="1" applyBorder="1" applyAlignment="1" applyProtection="1">
      <protection locked="0"/>
    </xf>
    <xf numFmtId="0" fontId="37" fillId="0" borderId="4" xfId="0" applyFont="1" applyFill="1" applyBorder="1" applyAlignment="1" applyProtection="1">
      <protection locked="0"/>
    </xf>
    <xf numFmtId="0" fontId="33" fillId="0" borderId="13" xfId="0" applyFont="1" applyBorder="1" applyAlignment="1" applyProtection="1"/>
    <xf numFmtId="38" fontId="30" fillId="0" borderId="0" xfId="0" applyNumberFormat="1" applyFont="1" applyAlignment="1" applyProtection="1"/>
    <xf numFmtId="38" fontId="34" fillId="0" borderId="1" xfId="0" applyNumberFormat="1" applyFont="1" applyFill="1" applyBorder="1" applyAlignment="1" applyProtection="1">
      <protection locked="0"/>
    </xf>
    <xf numFmtId="38" fontId="21" fillId="2" borderId="1" xfId="0" applyNumberFormat="1" applyFont="1" applyFill="1" applyBorder="1" applyAlignment="1" applyProtection="1"/>
    <xf numFmtId="38" fontId="21" fillId="2" borderId="19" xfId="0" applyNumberFormat="1" applyFont="1" applyFill="1" applyBorder="1" applyAlignment="1" applyProtection="1"/>
    <xf numFmtId="38" fontId="21" fillId="2" borderId="7" xfId="0" applyNumberFormat="1" applyFont="1" applyFill="1" applyBorder="1" applyAlignment="1" applyProtection="1"/>
    <xf numFmtId="0" fontId="7" fillId="0" borderId="0" xfId="0" applyFont="1" applyProtection="1"/>
    <xf numFmtId="0" fontId="38" fillId="0" borderId="0" xfId="0" applyFont="1" applyAlignment="1" applyProtection="1">
      <alignment horizontal="center"/>
    </xf>
    <xf numFmtId="0" fontId="8" fillId="0" borderId="0" xfId="0" applyFont="1" applyBorder="1" applyProtection="1"/>
    <xf numFmtId="0" fontId="8" fillId="0" borderId="0" xfId="0" applyFont="1" applyBorder="1" applyAlignment="1" applyProtection="1">
      <alignment horizontal="center" wrapText="1"/>
    </xf>
    <xf numFmtId="0" fontId="8" fillId="0" borderId="0" xfId="0" applyFont="1" applyBorder="1" applyAlignment="1" applyProtection="1">
      <alignment horizontal="center"/>
    </xf>
    <xf numFmtId="0" fontId="8" fillId="0" borderId="0" xfId="0" applyFont="1" applyAlignment="1" applyProtection="1">
      <alignment horizontal="center"/>
    </xf>
    <xf numFmtId="0" fontId="38" fillId="0" borderId="0" xfId="0" applyFont="1" applyBorder="1" applyAlignment="1" applyProtection="1">
      <alignment horizontal="center" wrapText="1"/>
    </xf>
    <xf numFmtId="0" fontId="8" fillId="0" borderId="0" xfId="0" applyFont="1" applyBorder="1" applyAlignment="1" applyProtection="1">
      <alignment horizontal="left"/>
    </xf>
    <xf numFmtId="0" fontId="7" fillId="0" borderId="21" xfId="0" applyFont="1" applyBorder="1" applyProtection="1"/>
    <xf numFmtId="0" fontId="7" fillId="0" borderId="0" xfId="0" applyFont="1" applyBorder="1" applyProtection="1"/>
    <xf numFmtId="0" fontId="8" fillId="0" borderId="0" xfId="0" applyFont="1" applyBorder="1" applyAlignment="1" applyProtection="1"/>
    <xf numFmtId="0" fontId="8" fillId="0" borderId="0" xfId="0" applyFont="1" applyFill="1" applyBorder="1" applyAlignment="1" applyProtection="1">
      <alignment horizontal="right"/>
    </xf>
    <xf numFmtId="0" fontId="34" fillId="0" borderId="2" xfId="0" applyFont="1" applyBorder="1" applyProtection="1">
      <protection locked="0"/>
    </xf>
    <xf numFmtId="0" fontId="34" fillId="0" borderId="4" xfId="0" applyFont="1" applyBorder="1" applyProtection="1">
      <protection locked="0"/>
    </xf>
    <xf numFmtId="165" fontId="31" fillId="0" borderId="0" xfId="0" applyNumberFormat="1" applyFont="1" applyAlignment="1" applyProtection="1"/>
    <xf numFmtId="0" fontId="38" fillId="0" borderId="0" xfId="0" applyFont="1" applyFill="1" applyBorder="1" applyAlignment="1" applyProtection="1">
      <alignment horizontal="center" wrapText="1"/>
    </xf>
    <xf numFmtId="0" fontId="38" fillId="0" borderId="0" xfId="0" applyFont="1" applyAlignment="1" applyProtection="1">
      <alignment horizontal="center" wrapText="1"/>
    </xf>
    <xf numFmtId="0" fontId="8" fillId="0" borderId="0" xfId="0" applyFont="1" applyFill="1" applyBorder="1" applyAlignment="1" applyProtection="1">
      <alignment horizontal="center" wrapText="1"/>
    </xf>
    <xf numFmtId="0" fontId="7" fillId="0" borderId="0" xfId="0" applyFont="1" applyAlignment="1" applyProtection="1">
      <alignment horizontal="center" wrapText="1"/>
    </xf>
    <xf numFmtId="0" fontId="23" fillId="0" borderId="0" xfId="0" applyFont="1" applyProtection="1"/>
    <xf numFmtId="165" fontId="39" fillId="0" borderId="0" xfId="0" applyNumberFormat="1" applyFont="1" applyFill="1" applyAlignment="1" applyProtection="1">
      <alignment horizontal="center"/>
    </xf>
    <xf numFmtId="49" fontId="39" fillId="0" borderId="0" xfId="0" applyNumberFormat="1" applyFont="1" applyAlignment="1" applyProtection="1">
      <alignment horizontal="center"/>
    </xf>
    <xf numFmtId="49" fontId="39" fillId="0" borderId="0" xfId="0" applyNumberFormat="1" applyFont="1" applyBorder="1" applyAlignment="1" applyProtection="1">
      <alignment horizontal="center"/>
    </xf>
    <xf numFmtId="0" fontId="39" fillId="0" borderId="0" xfId="0" applyFont="1" applyBorder="1" applyAlignment="1" applyProtection="1">
      <alignment horizontal="center" wrapText="1"/>
    </xf>
    <xf numFmtId="0" fontId="39" fillId="0" borderId="0" xfId="0" applyFont="1" applyProtection="1"/>
    <xf numFmtId="0" fontId="39" fillId="0" borderId="0" xfId="0" applyFont="1" applyBorder="1" applyProtection="1"/>
    <xf numFmtId="49" fontId="40" fillId="0" borderId="0" xfId="0" applyNumberFormat="1" applyFont="1" applyBorder="1" applyAlignment="1" applyProtection="1">
      <alignment horizontal="left"/>
    </xf>
    <xf numFmtId="0" fontId="40" fillId="0" borderId="0" xfId="0" applyFont="1" applyBorder="1" applyProtection="1"/>
    <xf numFmtId="0" fontId="40" fillId="0" borderId="2" xfId="0" applyFont="1" applyBorder="1" applyAlignment="1" applyProtection="1">
      <alignment horizontal="center" wrapText="1"/>
    </xf>
    <xf numFmtId="49" fontId="40" fillId="0" borderId="0" xfId="0" applyNumberFormat="1" applyFont="1" applyBorder="1" applyAlignment="1" applyProtection="1">
      <alignment horizontal="center" wrapText="1"/>
    </xf>
    <xf numFmtId="0" fontId="40" fillId="0" borderId="0" xfId="0" applyFont="1" applyProtection="1"/>
    <xf numFmtId="0" fontId="39" fillId="0" borderId="0" xfId="0" applyFont="1" applyFill="1" applyBorder="1" applyAlignment="1" applyProtection="1">
      <alignment horizontal="right"/>
    </xf>
    <xf numFmtId="0" fontId="39" fillId="0" borderId="0" xfId="0" applyFont="1" applyFill="1" applyBorder="1" applyProtection="1"/>
    <xf numFmtId="38" fontId="39" fillId="0" borderId="0" xfId="0" applyNumberFormat="1" applyFont="1" applyFill="1" applyBorder="1" applyProtection="1"/>
    <xf numFmtId="0" fontId="23" fillId="0" borderId="0" xfId="0" applyFont="1" applyBorder="1" applyProtection="1"/>
    <xf numFmtId="0" fontId="41" fillId="0" borderId="0" xfId="0" applyFont="1" applyProtection="1"/>
    <xf numFmtId="38" fontId="23" fillId="0" borderId="0" xfId="0" applyNumberFormat="1" applyFont="1" applyFill="1" applyBorder="1" applyProtection="1"/>
    <xf numFmtId="38" fontId="22" fillId="2" borderId="7" xfId="0" applyNumberFormat="1" applyFont="1" applyFill="1" applyBorder="1" applyProtection="1"/>
    <xf numFmtId="49" fontId="39" fillId="0" borderId="0" xfId="0" applyNumberFormat="1" applyFont="1" applyFill="1" applyBorder="1" applyAlignment="1" applyProtection="1">
      <alignment horizontal="center"/>
    </xf>
    <xf numFmtId="0" fontId="39" fillId="0" borderId="0" xfId="0" applyFont="1" applyFill="1" applyBorder="1" applyAlignment="1" applyProtection="1">
      <alignment horizontal="center" wrapText="1"/>
    </xf>
    <xf numFmtId="49" fontId="39" fillId="0" borderId="0" xfId="0" applyNumberFormat="1" applyFont="1" applyFill="1" applyBorder="1" applyAlignment="1" applyProtection="1">
      <alignment horizontal="center" wrapText="1"/>
    </xf>
    <xf numFmtId="0" fontId="40" fillId="0" borderId="0" xfId="0" applyFont="1" applyFill="1" applyBorder="1" applyAlignment="1" applyProtection="1">
      <alignment horizontal="center" wrapText="1"/>
    </xf>
    <xf numFmtId="49" fontId="40" fillId="0" borderId="0" xfId="0" applyNumberFormat="1" applyFont="1" applyFill="1" applyBorder="1" applyAlignment="1" applyProtection="1">
      <alignment horizontal="center"/>
    </xf>
    <xf numFmtId="49" fontId="40" fillId="0" borderId="0" xfId="0" applyNumberFormat="1" applyFont="1" applyFill="1" applyBorder="1" applyAlignment="1" applyProtection="1">
      <alignment horizontal="center" wrapText="1"/>
    </xf>
    <xf numFmtId="49" fontId="40" fillId="0" borderId="0" xfId="0" applyNumberFormat="1" applyFont="1" applyFill="1" applyBorder="1" applyAlignment="1" applyProtection="1">
      <alignment horizontal="left"/>
    </xf>
    <xf numFmtId="0" fontId="23" fillId="0" borderId="0" xfId="0" quotePrefix="1" applyFont="1" applyProtection="1"/>
    <xf numFmtId="0" fontId="23" fillId="0" borderId="0" xfId="0" applyFont="1" applyFill="1" applyBorder="1" applyProtection="1"/>
    <xf numFmtId="49" fontId="39" fillId="0" borderId="0" xfId="0" applyNumberFormat="1" applyFont="1" applyFill="1" applyBorder="1" applyAlignment="1" applyProtection="1">
      <alignment horizontal="left"/>
    </xf>
    <xf numFmtId="38" fontId="42" fillId="0" borderId="1" xfId="0" applyNumberFormat="1" applyFont="1" applyFill="1" applyBorder="1" applyProtection="1">
      <protection locked="0"/>
    </xf>
    <xf numFmtId="38" fontId="42" fillId="0" borderId="12" xfId="0" applyNumberFormat="1" applyFont="1" applyFill="1" applyBorder="1" applyProtection="1">
      <protection locked="0"/>
    </xf>
    <xf numFmtId="167" fontId="22" fillId="2" borderId="1" xfId="0" applyNumberFormat="1" applyFont="1" applyFill="1" applyBorder="1" applyProtection="1"/>
    <xf numFmtId="167" fontId="22" fillId="2" borderId="7" xfId="0" applyNumberFormat="1" applyFont="1" applyFill="1" applyBorder="1" applyProtection="1"/>
    <xf numFmtId="3" fontId="22" fillId="2" borderId="1" xfId="0" applyNumberFormat="1" applyFont="1" applyFill="1" applyBorder="1" applyProtection="1"/>
    <xf numFmtId="3" fontId="22" fillId="2" borderId="7" xfId="0" applyNumberFormat="1" applyFont="1" applyFill="1" applyBorder="1" applyProtection="1"/>
    <xf numFmtId="0" fontId="8" fillId="0" borderId="0" xfId="0" applyFont="1" applyAlignment="1" applyProtection="1"/>
    <xf numFmtId="0" fontId="7" fillId="0" borderId="0" xfId="0" applyFont="1" applyAlignment="1" applyProtection="1"/>
    <xf numFmtId="165" fontId="8" fillId="0" borderId="0" xfId="0" applyNumberFormat="1" applyFont="1" applyAlignment="1" applyProtection="1"/>
    <xf numFmtId="49" fontId="7" fillId="0" borderId="0" xfId="0" applyNumberFormat="1" applyFont="1" applyAlignment="1" applyProtection="1">
      <alignment horizontal="center"/>
    </xf>
    <xf numFmtId="0" fontId="7" fillId="0" borderId="0" xfId="0" applyFont="1" applyBorder="1" applyAlignment="1" applyProtection="1"/>
    <xf numFmtId="0" fontId="7" fillId="0" borderId="0" xfId="0" applyFont="1" applyBorder="1" applyAlignment="1" applyProtection="1">
      <alignment horizontal="left"/>
    </xf>
    <xf numFmtId="49" fontId="7" fillId="0" borderId="0" xfId="0" applyNumberFormat="1" applyFont="1" applyBorder="1" applyAlignment="1" applyProtection="1">
      <alignment horizontal="center"/>
    </xf>
    <xf numFmtId="0" fontId="8" fillId="0" borderId="0" xfId="0" applyFont="1" applyBorder="1" applyAlignment="1" applyProtection="1">
      <alignment horizontal="center"/>
      <protection hidden="1"/>
    </xf>
    <xf numFmtId="0" fontId="7" fillId="0" borderId="0" xfId="0" applyFont="1" applyBorder="1" applyAlignment="1" applyProtection="1">
      <alignment vertical="top" wrapText="1"/>
    </xf>
    <xf numFmtId="0" fontId="7" fillId="0" borderId="0" xfId="0" applyFont="1" applyBorder="1" applyAlignment="1" applyProtection="1">
      <alignment horizontal="left" wrapText="1"/>
    </xf>
    <xf numFmtId="0" fontId="29" fillId="3" borderId="1" xfId="0" applyFont="1" applyFill="1" applyBorder="1" applyAlignment="1" applyProtection="1">
      <alignment horizontal="right"/>
      <protection locked="0"/>
    </xf>
    <xf numFmtId="0" fontId="0" fillId="0" borderId="0" xfId="0" applyProtection="1"/>
    <xf numFmtId="168" fontId="3" fillId="0" borderId="0" xfId="0" applyNumberFormat="1" applyFont="1" applyProtection="1"/>
    <xf numFmtId="0" fontId="3" fillId="0" borderId="0" xfId="0" applyFont="1" applyProtection="1"/>
    <xf numFmtId="0" fontId="5" fillId="0" borderId="22" xfId="0" applyFont="1" applyBorder="1" applyAlignment="1" applyProtection="1">
      <alignment horizontal="center"/>
    </xf>
    <xf numFmtId="0" fontId="5" fillId="0" borderId="23" xfId="0" applyFont="1" applyBorder="1" applyAlignment="1" applyProtection="1">
      <alignment horizontal="center"/>
    </xf>
    <xf numFmtId="38" fontId="3" fillId="0" borderId="24" xfId="0" applyNumberFormat="1" applyFont="1" applyBorder="1" applyAlignment="1" applyProtection="1">
      <alignment horizontal="center"/>
    </xf>
    <xf numFmtId="38" fontId="3" fillId="0" borderId="25" xfId="0" applyNumberFormat="1" applyFont="1" applyBorder="1" applyProtection="1"/>
    <xf numFmtId="38" fontId="3" fillId="0" borderId="0" xfId="0" applyNumberFormat="1" applyFont="1" applyProtection="1"/>
    <xf numFmtId="38" fontId="3" fillId="0" borderId="24" xfId="0" applyNumberFormat="1" applyFont="1" applyBorder="1" applyProtection="1"/>
    <xf numFmtId="37" fontId="3" fillId="0" borderId="25" xfId="0" applyNumberFormat="1" applyFont="1" applyBorder="1" applyProtection="1"/>
    <xf numFmtId="38" fontId="3" fillId="0" borderId="24" xfId="0" applyNumberFormat="1" applyFont="1" applyFill="1" applyBorder="1" applyAlignment="1" applyProtection="1">
      <alignment horizontal="center"/>
    </xf>
    <xf numFmtId="37" fontId="3" fillId="0" borderId="25" xfId="0" applyNumberFormat="1" applyFont="1" applyFill="1" applyBorder="1" applyProtection="1"/>
    <xf numFmtId="0" fontId="0" fillId="0" borderId="0" xfId="0" applyFill="1" applyProtection="1"/>
    <xf numFmtId="0" fontId="24" fillId="0" borderId="0" xfId="0" applyFont="1" applyFill="1" applyProtection="1"/>
    <xf numFmtId="38" fontId="3" fillId="0" borderId="26" xfId="0" applyNumberFormat="1" applyFont="1" applyBorder="1" applyAlignment="1" applyProtection="1">
      <alignment horizontal="center"/>
    </xf>
    <xf numFmtId="37" fontId="3" fillId="0" borderId="27" xfId="0" applyNumberFormat="1" applyFont="1" applyBorder="1" applyProtection="1"/>
    <xf numFmtId="38" fontId="3" fillId="0" borderId="0" xfId="0" applyNumberFormat="1" applyFont="1" applyAlignment="1" applyProtection="1">
      <alignment horizontal="center"/>
    </xf>
    <xf numFmtId="38" fontId="20" fillId="2" borderId="28" xfId="0" applyNumberFormat="1" applyFont="1" applyFill="1" applyBorder="1" applyAlignment="1" applyProtection="1">
      <alignment horizontal="center"/>
    </xf>
    <xf numFmtId="37" fontId="20" fillId="2" borderId="29" xfId="0" applyNumberFormat="1" applyFont="1" applyFill="1" applyBorder="1" applyProtection="1"/>
    <xf numFmtId="38" fontId="20" fillId="2" borderId="28" xfId="0" quotePrefix="1" applyNumberFormat="1" applyFont="1" applyFill="1" applyBorder="1" applyAlignment="1" applyProtection="1">
      <alignment horizontal="center"/>
    </xf>
    <xf numFmtId="37" fontId="20" fillId="2" borderId="29" xfId="0" quotePrefix="1" applyNumberFormat="1" applyFont="1" applyFill="1" applyBorder="1" applyProtection="1"/>
    <xf numFmtId="38" fontId="34" fillId="0" borderId="14" xfId="0" applyNumberFormat="1" applyFont="1" applyFill="1" applyBorder="1" applyProtection="1">
      <protection locked="0"/>
    </xf>
    <xf numFmtId="0" fontId="43" fillId="0" borderId="0" xfId="0" applyFont="1" applyFill="1" applyBorder="1" applyAlignment="1" applyProtection="1">
      <alignment horizontal="center"/>
    </xf>
    <xf numFmtId="38" fontId="42" fillId="0" borderId="1" xfId="0" applyNumberFormat="1" applyFont="1" applyBorder="1" applyProtection="1">
      <protection locked="0"/>
    </xf>
    <xf numFmtId="38" fontId="42" fillId="0" borderId="12" xfId="0" applyNumberFormat="1" applyFont="1" applyBorder="1" applyProtection="1">
      <protection locked="0"/>
    </xf>
    <xf numFmtId="0" fontId="44" fillId="0" borderId="0" xfId="0" applyFont="1" applyAlignment="1" applyProtection="1">
      <alignment horizontal="center"/>
      <protection locked="0"/>
    </xf>
    <xf numFmtId="0" fontId="19" fillId="0" borderId="0" xfId="0" applyFont="1" applyAlignment="1" applyProtection="1">
      <alignment horizontal="left"/>
    </xf>
    <xf numFmtId="165" fontId="45" fillId="0" borderId="0" xfId="0" applyNumberFormat="1" applyFont="1" applyAlignment="1" applyProtection="1">
      <alignment horizontal="center"/>
      <protection locked="0"/>
    </xf>
    <xf numFmtId="0" fontId="16" fillId="0" borderId="0" xfId="0" applyFont="1" applyAlignment="1" applyProtection="1">
      <alignment horizontal="center"/>
    </xf>
    <xf numFmtId="0" fontId="17" fillId="0" borderId="0" xfId="0" applyFont="1" applyAlignment="1" applyProtection="1">
      <alignment horizontal="left"/>
    </xf>
    <xf numFmtId="165" fontId="45" fillId="0" borderId="0" xfId="0" applyNumberFormat="1" applyFont="1" applyAlignment="1" applyProtection="1">
      <alignment horizontal="left"/>
      <protection locked="0"/>
    </xf>
    <xf numFmtId="0" fontId="12" fillId="0" borderId="0" xfId="0" applyFont="1" applyFill="1" applyProtection="1"/>
    <xf numFmtId="0" fontId="7" fillId="0" borderId="0" xfId="0" applyNumberFormat="1" applyFont="1" applyBorder="1" applyAlignment="1" applyProtection="1">
      <alignment horizontal="center"/>
    </xf>
    <xf numFmtId="0" fontId="7" fillId="0" borderId="0" xfId="0" applyNumberFormat="1" applyFont="1" applyAlignment="1" applyProtection="1">
      <alignment horizontal="center"/>
    </xf>
    <xf numFmtId="0" fontId="50" fillId="0" borderId="0" xfId="0" applyFont="1" applyAlignment="1" applyProtection="1"/>
    <xf numFmtId="169" fontId="39" fillId="0" borderId="0" xfId="0" applyNumberFormat="1" applyFont="1" applyFill="1" applyBorder="1" applyAlignment="1" applyProtection="1">
      <alignment horizontal="center"/>
    </xf>
    <xf numFmtId="0" fontId="19" fillId="0" borderId="0" xfId="0" applyFont="1" applyAlignment="1" applyProtection="1">
      <alignment horizontal="left"/>
    </xf>
    <xf numFmtId="0" fontId="37" fillId="0" borderId="0" xfId="0" applyFont="1" applyFill="1" applyBorder="1" applyProtection="1">
      <protection locked="0"/>
    </xf>
    <xf numFmtId="165" fontId="52" fillId="0" borderId="0" xfId="0" applyNumberFormat="1" applyFont="1" applyAlignment="1" applyProtection="1"/>
    <xf numFmtId="0" fontId="50" fillId="0" borderId="0" xfId="0" applyFont="1" applyBorder="1" applyAlignment="1" applyProtection="1"/>
    <xf numFmtId="14" fontId="34" fillId="0" borderId="6" xfId="0" applyNumberFormat="1" applyFont="1" applyBorder="1" applyAlignment="1" applyProtection="1">
      <protection locked="0"/>
    </xf>
    <xf numFmtId="0" fontId="26" fillId="0" borderId="0" xfId="0" applyFont="1" applyAlignment="1" applyProtection="1">
      <alignment horizontal="center"/>
    </xf>
    <xf numFmtId="0" fontId="15" fillId="0" borderId="0" xfId="0" applyFont="1" applyAlignment="1" applyProtection="1">
      <alignment horizontal="center"/>
    </xf>
    <xf numFmtId="0" fontId="19" fillId="0" borderId="0" xfId="0" applyFont="1" applyAlignment="1" applyProtection="1">
      <alignment horizontal="left"/>
    </xf>
    <xf numFmtId="14" fontId="11" fillId="0" borderId="0" xfId="0" applyNumberFormat="1" applyFont="1" applyAlignment="1" applyProtection="1">
      <alignment horizontal="center"/>
    </xf>
    <xf numFmtId="0" fontId="11" fillId="0" borderId="0" xfId="0" applyFont="1" applyAlignment="1" applyProtection="1">
      <alignment horizontal="center"/>
    </xf>
    <xf numFmtId="0" fontId="17" fillId="0" borderId="0" xfId="0" applyFont="1" applyAlignment="1" applyProtection="1">
      <alignment horizontal="center"/>
    </xf>
    <xf numFmtId="165" fontId="48" fillId="0" borderId="0" xfId="0" applyNumberFormat="1" applyFont="1" applyAlignment="1" applyProtection="1">
      <alignment horizontal="center"/>
      <protection locked="0"/>
    </xf>
    <xf numFmtId="0" fontId="46" fillId="0" borderId="0" xfId="0" applyFont="1" applyAlignment="1" applyProtection="1">
      <alignment horizontal="center"/>
    </xf>
    <xf numFmtId="0" fontId="47" fillId="0" borderId="0" xfId="0" applyFont="1" applyAlignment="1" applyProtection="1">
      <alignment horizontal="center"/>
      <protection locked="0"/>
    </xf>
    <xf numFmtId="0" fontId="46" fillId="0" borderId="0" xfId="0" applyFont="1" applyAlignment="1">
      <alignment horizontal="center"/>
    </xf>
    <xf numFmtId="166" fontId="29" fillId="0" borderId="30" xfId="0" applyNumberFormat="1" applyFont="1" applyBorder="1" applyAlignment="1" applyProtection="1">
      <alignment horizontal="center" vertical="top"/>
      <protection locked="0"/>
    </xf>
    <xf numFmtId="166" fontId="29" fillId="0" borderId="4" xfId="0" applyNumberFormat="1" applyFont="1" applyBorder="1" applyAlignment="1" applyProtection="1">
      <alignment horizontal="center" vertical="top"/>
      <protection locked="0"/>
    </xf>
    <xf numFmtId="166" fontId="29" fillId="0" borderId="9" xfId="0" applyNumberFormat="1" applyFont="1" applyBorder="1" applyAlignment="1" applyProtection="1">
      <alignment horizontal="center" vertical="top"/>
      <protection locked="0"/>
    </xf>
    <xf numFmtId="0" fontId="29" fillId="0" borderId="30" xfId="0" applyFont="1" applyBorder="1" applyAlignment="1" applyProtection="1">
      <alignment horizontal="center" vertical="top"/>
      <protection locked="0"/>
    </xf>
    <xf numFmtId="0" fontId="29" fillId="0" borderId="4" xfId="0" applyFont="1" applyBorder="1" applyAlignment="1" applyProtection="1">
      <alignment horizontal="center" vertical="top"/>
      <protection locked="0"/>
    </xf>
    <xf numFmtId="0" fontId="29" fillId="0" borderId="9" xfId="0" applyFont="1" applyBorder="1" applyAlignment="1" applyProtection="1">
      <alignment horizontal="center" vertical="top"/>
      <protection locked="0"/>
    </xf>
    <xf numFmtId="0" fontId="14" fillId="0" borderId="0" xfId="0" applyFont="1" applyAlignment="1" applyProtection="1">
      <alignment horizontal="center"/>
    </xf>
    <xf numFmtId="0" fontId="27" fillId="0" borderId="0" xfId="0" applyFont="1" applyAlignment="1" applyProtection="1">
      <alignment horizontal="center"/>
    </xf>
    <xf numFmtId="165" fontId="28" fillId="0" borderId="32" xfId="0" applyNumberFormat="1" applyFont="1" applyBorder="1" applyAlignment="1" applyProtection="1">
      <alignment horizontal="center"/>
    </xf>
    <xf numFmtId="165" fontId="29" fillId="0" borderId="30" xfId="0" applyNumberFormat="1" applyFont="1" applyBorder="1" applyAlignment="1" applyProtection="1">
      <alignment horizontal="center" vertical="top"/>
      <protection locked="0"/>
    </xf>
    <xf numFmtId="165" fontId="29" fillId="0" borderId="4" xfId="0" applyNumberFormat="1" applyFont="1" applyBorder="1" applyAlignment="1" applyProtection="1">
      <alignment horizontal="center" vertical="top"/>
      <protection locked="0"/>
    </xf>
    <xf numFmtId="165" fontId="29" fillId="0" borderId="9" xfId="0" applyNumberFormat="1" applyFont="1" applyBorder="1" applyAlignment="1" applyProtection="1">
      <alignment horizontal="center" vertical="top"/>
      <protection locked="0"/>
    </xf>
    <xf numFmtId="0" fontId="13" fillId="0" borderId="0" xfId="0" applyFont="1" applyAlignment="1" applyProtection="1">
      <alignment horizontal="center"/>
    </xf>
    <xf numFmtId="0" fontId="49" fillId="0" borderId="30" xfId="0" applyFont="1" applyBorder="1" applyAlignment="1" applyProtection="1">
      <alignment horizontal="center"/>
      <protection locked="0"/>
    </xf>
    <xf numFmtId="0" fontId="49" fillId="0" borderId="4" xfId="0" applyFont="1" applyBorder="1" applyAlignment="1" applyProtection="1">
      <alignment horizontal="center"/>
      <protection locked="0"/>
    </xf>
    <xf numFmtId="0" fontId="49" fillId="0" borderId="9" xfId="0" applyFont="1" applyBorder="1" applyAlignment="1" applyProtection="1">
      <alignment horizontal="center"/>
      <protection locked="0"/>
    </xf>
    <xf numFmtId="0" fontId="29" fillId="0" borderId="30" xfId="0" applyFont="1" applyBorder="1" applyAlignment="1" applyProtection="1">
      <alignment horizontal="center"/>
      <protection locked="0"/>
    </xf>
    <xf numFmtId="0" fontId="29" fillId="0" borderId="4" xfId="0" applyFont="1" applyBorder="1" applyAlignment="1" applyProtection="1">
      <alignment horizontal="center"/>
      <protection locked="0"/>
    </xf>
    <xf numFmtId="0" fontId="29" fillId="0" borderId="9" xfId="0" applyFont="1" applyBorder="1" applyAlignment="1" applyProtection="1">
      <alignment horizontal="center"/>
      <protection locked="0"/>
    </xf>
    <xf numFmtId="0" fontId="3" fillId="0" borderId="5" xfId="0" applyFont="1" applyBorder="1" applyAlignment="1" applyProtection="1">
      <alignment horizontal="center"/>
    </xf>
    <xf numFmtId="0" fontId="12" fillId="0" borderId="0" xfId="0" applyFont="1" applyAlignment="1" applyProtection="1">
      <alignment horizontal="center"/>
    </xf>
    <xf numFmtId="0" fontId="12" fillId="0" borderId="8" xfId="0" applyFont="1" applyBorder="1" applyAlignment="1" applyProtection="1">
      <alignment horizontal="center" vertical="top"/>
    </xf>
    <xf numFmtId="0" fontId="3" fillId="0" borderId="5" xfId="0" applyFont="1" applyBorder="1" applyAlignment="1" applyProtection="1">
      <alignment horizontal="center"/>
      <protection locked="0"/>
    </xf>
    <xf numFmtId="0" fontId="12" fillId="0" borderId="0" xfId="0" applyFont="1" applyBorder="1" applyAlignment="1" applyProtection="1">
      <alignment horizontal="center" vertical="top"/>
    </xf>
    <xf numFmtId="0" fontId="12" fillId="0" borderId="0" xfId="0" applyNumberFormat="1" applyFont="1" applyAlignment="1" applyProtection="1">
      <alignment horizontal="justify" vertical="top" wrapText="1"/>
    </xf>
    <xf numFmtId="0" fontId="12" fillId="0" borderId="0" xfId="0" applyFont="1" applyBorder="1" applyAlignment="1" applyProtection="1">
      <alignment horizontal="right" vertical="top" wrapText="1"/>
    </xf>
    <xf numFmtId="0" fontId="3" fillId="0" borderId="0" xfId="0" applyFont="1" applyBorder="1" applyAlignment="1" applyProtection="1">
      <alignment horizontal="center"/>
    </xf>
    <xf numFmtId="0" fontId="49" fillId="4" borderId="0" xfId="0" applyFont="1" applyFill="1" applyBorder="1" applyAlignment="1" applyProtection="1">
      <alignment horizontal="center" wrapText="1"/>
    </xf>
    <xf numFmtId="0" fontId="12" fillId="0" borderId="5" xfId="0" applyFont="1" applyBorder="1" applyAlignment="1" applyProtection="1">
      <alignment horizontal="center"/>
    </xf>
    <xf numFmtId="0" fontId="3" fillId="0" borderId="5"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3" fillId="0" borderId="0" xfId="0" applyFont="1" applyBorder="1" applyAlignment="1" applyProtection="1">
      <alignment horizontal="right"/>
    </xf>
    <xf numFmtId="0" fontId="27" fillId="0" borderId="0" xfId="0" applyFont="1" applyFill="1" applyAlignment="1" applyProtection="1">
      <alignment horizontal="center"/>
    </xf>
    <xf numFmtId="0" fontId="31" fillId="0" borderId="0" xfId="0" applyFont="1" applyAlignment="1" applyProtection="1">
      <alignment horizontal="center"/>
    </xf>
    <xf numFmtId="0" fontId="33" fillId="0" borderId="13" xfId="0" applyFont="1" applyBorder="1" applyAlignment="1" applyProtection="1">
      <alignment horizontal="center"/>
    </xf>
    <xf numFmtId="0" fontId="33" fillId="0" borderId="0" xfId="0" applyFont="1" applyFill="1" applyBorder="1" applyAlignment="1" applyProtection="1">
      <alignment horizontal="right"/>
    </xf>
    <xf numFmtId="0" fontId="33" fillId="0" borderId="0" xfId="0" applyFont="1" applyFill="1" applyAlignment="1" applyProtection="1">
      <alignment horizontal="right"/>
    </xf>
    <xf numFmtId="0" fontId="33" fillId="0" borderId="0" xfId="0" applyFont="1" applyBorder="1" applyAlignment="1" applyProtection="1">
      <alignment horizontal="center"/>
    </xf>
    <xf numFmtId="0" fontId="32" fillId="0" borderId="0" xfId="0" applyFont="1" applyAlignment="1" applyProtection="1">
      <alignment horizontal="center"/>
    </xf>
    <xf numFmtId="0" fontId="30" fillId="0" borderId="0" xfId="0" applyFont="1" applyBorder="1" applyAlignment="1" applyProtection="1">
      <alignment horizontal="right"/>
    </xf>
    <xf numFmtId="0" fontId="32" fillId="0" borderId="0" xfId="0" applyFont="1" applyBorder="1" applyAlignment="1" applyProtection="1">
      <alignment horizontal="center"/>
    </xf>
    <xf numFmtId="0" fontId="51" fillId="0" borderId="0" xfId="0" applyFont="1" applyAlignment="1" applyProtection="1">
      <alignment horizontal="center" wrapText="1"/>
    </xf>
    <xf numFmtId="0" fontId="30" fillId="0" borderId="2" xfId="0" applyFont="1" applyFill="1" applyBorder="1" applyAlignment="1" applyProtection="1">
      <alignment horizontal="center"/>
    </xf>
    <xf numFmtId="0" fontId="31" fillId="0" borderId="0" xfId="0" applyFont="1" applyFill="1" applyAlignment="1" applyProtection="1">
      <alignment horizontal="center"/>
    </xf>
    <xf numFmtId="0" fontId="8" fillId="0" borderId="5" xfId="0" applyFont="1" applyBorder="1" applyAlignment="1" applyProtection="1">
      <alignment horizontal="center" wrapText="1"/>
    </xf>
    <xf numFmtId="165" fontId="31" fillId="0" borderId="0" xfId="0" applyNumberFormat="1" applyFont="1" applyFill="1" applyAlignment="1" applyProtection="1">
      <alignment horizontal="center"/>
    </xf>
    <xf numFmtId="165" fontId="31" fillId="0" borderId="0" xfId="0" applyNumberFormat="1" applyFont="1" applyAlignment="1" applyProtection="1">
      <alignment horizontal="center"/>
    </xf>
    <xf numFmtId="0" fontId="38" fillId="0" borderId="0" xfId="0" applyFont="1" applyAlignment="1" applyProtection="1">
      <alignment horizontal="center"/>
    </xf>
    <xf numFmtId="0" fontId="8" fillId="0" borderId="5" xfId="0" applyFont="1" applyBorder="1" applyAlignment="1" applyProtection="1">
      <alignment horizontal="center"/>
    </xf>
    <xf numFmtId="165" fontId="28" fillId="0" borderId="32" xfId="0" applyNumberFormat="1" applyFont="1" applyFill="1" applyBorder="1" applyAlignment="1" applyProtection="1">
      <alignment horizontal="center"/>
    </xf>
    <xf numFmtId="49" fontId="39" fillId="0" borderId="5" xfId="0" applyNumberFormat="1" applyFont="1" applyFill="1" applyBorder="1" applyAlignment="1" applyProtection="1">
      <alignment horizontal="center"/>
    </xf>
    <xf numFmtId="165" fontId="39" fillId="0" borderId="0" xfId="0" applyNumberFormat="1" applyFont="1" applyAlignment="1" applyProtection="1">
      <alignment horizontal="center"/>
    </xf>
    <xf numFmtId="0" fontId="34" fillId="0" borderId="33" xfId="0" applyFont="1" applyBorder="1" applyAlignment="1" applyProtection="1">
      <alignment vertical="top" wrapText="1"/>
      <protection locked="0"/>
    </xf>
    <xf numFmtId="0" fontId="34" fillId="0" borderId="6" xfId="0" applyFont="1" applyBorder="1" applyAlignment="1" applyProtection="1">
      <alignment vertical="top" wrapText="1"/>
      <protection locked="0"/>
    </xf>
    <xf numFmtId="0" fontId="34" fillId="0" borderId="34" xfId="0" applyFont="1" applyBorder="1" applyAlignment="1" applyProtection="1">
      <alignment vertical="top" wrapText="1"/>
      <protection locked="0"/>
    </xf>
    <xf numFmtId="0" fontId="34" fillId="0" borderId="31" xfId="0" applyFont="1" applyBorder="1" applyAlignment="1" applyProtection="1">
      <alignment vertical="top" wrapText="1"/>
      <protection locked="0"/>
    </xf>
    <xf numFmtId="0" fontId="34" fillId="0" borderId="0" xfId="0" applyFont="1" applyBorder="1" applyAlignment="1" applyProtection="1">
      <alignment vertical="top" wrapText="1"/>
      <protection locked="0"/>
    </xf>
    <xf numFmtId="0" fontId="34" fillId="0" borderId="21" xfId="0" applyFont="1" applyBorder="1" applyAlignment="1" applyProtection="1">
      <alignment vertical="top" wrapText="1"/>
      <protection locked="0"/>
    </xf>
    <xf numFmtId="0" fontId="34" fillId="0" borderId="35" xfId="0" applyFont="1" applyBorder="1" applyAlignment="1" applyProtection="1">
      <alignment vertical="top" wrapText="1"/>
      <protection locked="0"/>
    </xf>
    <xf numFmtId="0" fontId="34" fillId="0" borderId="2" xfId="0" applyFont="1" applyBorder="1" applyAlignment="1" applyProtection="1">
      <alignment vertical="top" wrapText="1"/>
      <protection locked="0"/>
    </xf>
    <xf numFmtId="0" fontId="34" fillId="0" borderId="10" xfId="0" applyFont="1" applyBorder="1" applyAlignment="1" applyProtection="1">
      <alignment vertical="top" wrapText="1"/>
      <protection locked="0"/>
    </xf>
    <xf numFmtId="0" fontId="34" fillId="3" borderId="30" xfId="0" applyFont="1" applyFill="1" applyBorder="1" applyAlignment="1" applyProtection="1">
      <alignment horizontal="right"/>
      <protection locked="0"/>
    </xf>
    <xf numFmtId="0" fontId="34" fillId="3" borderId="9" xfId="0" applyFont="1" applyFill="1" applyBorder="1" applyAlignment="1" applyProtection="1">
      <alignment horizontal="right"/>
      <protection locked="0"/>
    </xf>
    <xf numFmtId="14" fontId="34" fillId="0" borderId="30" xfId="0" applyNumberFormat="1" applyFont="1" applyBorder="1" applyAlignment="1" applyProtection="1">
      <protection locked="0"/>
    </xf>
    <xf numFmtId="14" fontId="34" fillId="0" borderId="9" xfId="0" applyNumberFormat="1" applyFont="1" applyBorder="1" applyAlignment="1" applyProtection="1">
      <protection locked="0"/>
    </xf>
    <xf numFmtId="168" fontId="20" fillId="0" borderId="5" xfId="0" applyNumberFormat="1" applyFont="1" applyBorder="1" applyAlignment="1" applyProtection="1">
      <alignment horizontal="center"/>
    </xf>
  </cellXfs>
  <cellStyles count="2">
    <cellStyle name="Hyperlink" xfId="1" builtinId="8"/>
    <cellStyle name="Normal" xfId="0" builtinId="0"/>
  </cellStyles>
  <dxfs count="2">
    <dxf>
      <font>
        <b/>
        <i val="0"/>
        <condense val="0"/>
        <extend val="0"/>
        <color indexed="10"/>
      </font>
    </dxf>
    <dxf>
      <font>
        <b/>
        <i val="0"/>
        <condense val="0"/>
        <extend val="0"/>
        <color indexed="10"/>
      </font>
    </dxf>
  </dxfs>
  <tableStyles count="0" defaultTableStyle="TableStyleMedium9" defaultPivotStyle="PivotStyleLight16"/>
  <colors>
    <mruColors>
      <color rgb="FF120AB6"/>
      <color rgb="FF084BB8"/>
      <color rgb="FFF9F9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333375</xdr:colOff>
      <xdr:row>0</xdr:row>
      <xdr:rowOff>247650</xdr:rowOff>
    </xdr:from>
    <xdr:to>
      <xdr:col>7</xdr:col>
      <xdr:colOff>447675</xdr:colOff>
      <xdr:row>2</xdr:row>
      <xdr:rowOff>323850</xdr:rowOff>
    </xdr:to>
    <xdr:sp macro="" textlink="">
      <xdr:nvSpPr>
        <xdr:cNvPr id="1047" name="WordArt 23">
          <a:extLst>
            <a:ext uri="{FF2B5EF4-FFF2-40B4-BE49-F238E27FC236}">
              <a16:creationId xmlns="" xmlns:a16="http://schemas.microsoft.com/office/drawing/2014/main" id="{00000000-0008-0000-0000-000017040000}"/>
            </a:ext>
          </a:extLst>
        </xdr:cNvPr>
        <xdr:cNvSpPr>
          <a:spLocks noChangeArrowheads="1" noChangeShapeType="1" noTextEdit="1"/>
        </xdr:cNvSpPr>
      </xdr:nvSpPr>
      <xdr:spPr bwMode="auto">
        <a:xfrm>
          <a:off x="333375" y="247650"/>
          <a:ext cx="5153025" cy="9334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200" b="1" kern="10" spc="0">
              <a:ln w="19050">
                <a:solidFill>
                  <a:srgbClr val="000000"/>
                </a:solidFill>
                <a:round/>
                <a:headEnd/>
                <a:tailEnd/>
              </a:ln>
              <a:solidFill>
                <a:srgbClr val="0070C0"/>
              </a:solidFill>
              <a:effectLst/>
              <a:latin typeface="Arial" panose="020B0604020202020204" pitchFamily="34" charset="0"/>
              <a:cs typeface="Arial" panose="020B0604020202020204" pitchFamily="34" charset="0"/>
            </a:rPr>
            <a:t>North</a:t>
          </a:r>
          <a:r>
            <a:rPr lang="en-US" sz="3200" b="1" kern="10" spc="0" baseline="0">
              <a:ln w="19050">
                <a:solidFill>
                  <a:srgbClr val="000000"/>
                </a:solidFill>
                <a:round/>
                <a:headEnd/>
                <a:tailEnd/>
              </a:ln>
              <a:solidFill>
                <a:srgbClr val="0070C0"/>
              </a:solidFill>
              <a:effectLst/>
              <a:latin typeface="Arial" panose="020B0604020202020204" pitchFamily="34" charset="0"/>
              <a:cs typeface="Arial" panose="020B0604020202020204" pitchFamily="34" charset="0"/>
            </a:rPr>
            <a:t> Carolina </a:t>
          </a:r>
          <a:r>
            <a:rPr lang="en-US" sz="3200" b="1" kern="10" spc="0">
              <a:ln w="19050">
                <a:solidFill>
                  <a:srgbClr val="000000"/>
                </a:solidFill>
                <a:round/>
                <a:headEnd/>
                <a:tailEnd/>
              </a:ln>
              <a:solidFill>
                <a:srgbClr val="0070C0"/>
              </a:solidFill>
              <a:effectLst/>
              <a:latin typeface="Arial" panose="020B0604020202020204" pitchFamily="34" charset="0"/>
              <a:cs typeface="Arial" panose="020B0604020202020204" pitchFamily="34" charset="0"/>
            </a:rPr>
            <a:t>Captive</a:t>
          </a:r>
        </a:p>
        <a:p>
          <a:pPr algn="ctr" rtl="0">
            <a:buNone/>
          </a:pPr>
          <a:r>
            <a:rPr lang="en-US" sz="3200" b="1" kern="10" spc="0">
              <a:ln w="19050">
                <a:solidFill>
                  <a:srgbClr val="000000"/>
                </a:solidFill>
                <a:round/>
                <a:headEnd/>
                <a:tailEnd/>
              </a:ln>
              <a:solidFill>
                <a:srgbClr val="0070C0"/>
              </a:solidFill>
              <a:effectLst/>
              <a:latin typeface="Arial" panose="020B0604020202020204" pitchFamily="34" charset="0"/>
              <a:cs typeface="Arial" panose="020B0604020202020204" pitchFamily="34" charset="0"/>
            </a:rPr>
            <a:t> Insurance</a:t>
          </a:r>
          <a:r>
            <a:rPr lang="en-US" sz="3200" b="1" kern="10" spc="0" baseline="0">
              <a:ln w="19050">
                <a:solidFill>
                  <a:srgbClr val="000000"/>
                </a:solidFill>
                <a:round/>
                <a:headEnd/>
                <a:tailEnd/>
              </a:ln>
              <a:solidFill>
                <a:srgbClr val="0070C0"/>
              </a:solidFill>
              <a:effectLst/>
              <a:latin typeface="Arial" panose="020B0604020202020204" pitchFamily="34" charset="0"/>
              <a:cs typeface="Arial" panose="020B0604020202020204" pitchFamily="34" charset="0"/>
            </a:rPr>
            <a:t> Company </a:t>
          </a:r>
          <a:r>
            <a:rPr lang="en-US" sz="3200" b="1" kern="10" spc="0">
              <a:ln w="19050">
                <a:solidFill>
                  <a:srgbClr val="000000"/>
                </a:solidFill>
                <a:round/>
                <a:headEnd/>
                <a:tailEnd/>
              </a:ln>
              <a:solidFill>
                <a:srgbClr val="0070C0"/>
              </a:solidFill>
              <a:effectLst/>
              <a:latin typeface="Arial" panose="020B0604020202020204" pitchFamily="34" charset="0"/>
              <a:cs typeface="Arial" panose="020B0604020202020204" pitchFamily="34" charset="0"/>
            </a:rPr>
            <a:t>Annual Report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5"/>
  <sheetViews>
    <sheetView showGridLines="0" tabSelected="1" topLeftCell="A19" zoomScaleNormal="100" workbookViewId="0">
      <selection activeCell="A9" sqref="A9:I9"/>
    </sheetView>
  </sheetViews>
  <sheetFormatPr defaultColWidth="8.7109375" defaultRowHeight="14.25" x14ac:dyDescent="0.2"/>
  <cols>
    <col min="1" max="1" width="20.140625" style="19" customWidth="1"/>
    <col min="2" max="2" width="2.7109375" style="19" customWidth="1"/>
    <col min="3" max="3" width="36.7109375" style="19" customWidth="1"/>
    <col min="4" max="5" width="1.42578125" style="19" customWidth="1"/>
    <col min="6" max="6" width="15" style="19" customWidth="1"/>
    <col min="7" max="7" width="1.5703125" style="19" customWidth="1"/>
    <col min="8" max="8" width="10.5703125" style="19" customWidth="1"/>
    <col min="9" max="9" width="1" style="19" customWidth="1"/>
    <col min="10" max="16384" width="8.7109375" style="19"/>
  </cols>
  <sheetData>
    <row r="1" spans="1:10" ht="33.75" x14ac:dyDescent="0.5">
      <c r="A1" s="224"/>
      <c r="B1" s="224"/>
      <c r="C1" s="224"/>
      <c r="D1" s="224"/>
      <c r="E1" s="224"/>
      <c r="F1" s="224"/>
      <c r="G1" s="224"/>
      <c r="H1" s="224"/>
    </row>
    <row r="2" spans="1:10" ht="33.75" x14ac:dyDescent="0.5">
      <c r="A2" s="225"/>
      <c r="B2" s="225"/>
      <c r="C2" s="225"/>
      <c r="D2" s="225"/>
      <c r="E2" s="225"/>
      <c r="F2" s="225"/>
      <c r="G2" s="225"/>
      <c r="H2" s="225"/>
    </row>
    <row r="3" spans="1:10" ht="33.75" x14ac:dyDescent="0.5">
      <c r="A3" s="225"/>
      <c r="B3" s="225"/>
      <c r="C3" s="225"/>
      <c r="D3" s="225"/>
      <c r="E3" s="225"/>
      <c r="F3" s="225"/>
      <c r="G3" s="225"/>
      <c r="H3" s="225"/>
    </row>
    <row r="6" spans="1:10" ht="23.25" x14ac:dyDescent="0.35">
      <c r="A6" s="232" t="s">
        <v>348</v>
      </c>
      <c r="B6" s="232"/>
      <c r="C6" s="232"/>
      <c r="D6" s="232"/>
      <c r="E6" s="232"/>
      <c r="F6" s="232"/>
      <c r="G6" s="232"/>
      <c r="H6" s="232"/>
      <c r="I6" s="232"/>
    </row>
    <row r="7" spans="1:10" ht="23.25" x14ac:dyDescent="0.35">
      <c r="A7" s="208"/>
      <c r="B7" s="208"/>
      <c r="C7" s="208"/>
      <c r="D7" s="208"/>
      <c r="E7" s="208"/>
      <c r="F7" s="208"/>
      <c r="G7" s="208"/>
      <c r="H7" s="208"/>
    </row>
    <row r="8" spans="1:10" ht="45" customHeight="1" x14ac:dyDescent="0.3">
      <c r="A8" s="229" t="s">
        <v>289</v>
      </c>
      <c r="B8" s="229"/>
      <c r="C8" s="229"/>
      <c r="D8" s="229"/>
      <c r="E8" s="229"/>
      <c r="F8" s="229"/>
      <c r="G8" s="229"/>
      <c r="H8" s="229"/>
      <c r="I8" s="229"/>
      <c r="J8" s="212"/>
    </row>
    <row r="9" spans="1:10" ht="23.25" x14ac:dyDescent="0.35">
      <c r="A9" s="230" t="s">
        <v>349</v>
      </c>
      <c r="B9" s="230"/>
      <c r="C9" s="230"/>
      <c r="D9" s="230"/>
      <c r="E9" s="230"/>
      <c r="F9" s="230"/>
      <c r="G9" s="230"/>
      <c r="H9" s="230"/>
      <c r="I9" s="230"/>
      <c r="J9" s="213"/>
    </row>
    <row r="10" spans="1:10" ht="23.25" x14ac:dyDescent="0.35">
      <c r="C10" s="210"/>
      <c r="D10" s="213"/>
      <c r="E10" s="213"/>
      <c r="F10" s="213"/>
      <c r="G10" s="213"/>
      <c r="H10" s="213"/>
      <c r="I10" s="213"/>
      <c r="J10" s="213"/>
    </row>
    <row r="11" spans="1:10" ht="23.25" x14ac:dyDescent="0.35">
      <c r="C11" s="210"/>
      <c r="D11" s="213"/>
      <c r="E11" s="213"/>
      <c r="F11" s="213"/>
      <c r="G11" s="213"/>
      <c r="H11" s="213"/>
      <c r="I11" s="213"/>
      <c r="J11" s="213"/>
    </row>
    <row r="12" spans="1:10" ht="23.25" x14ac:dyDescent="0.35">
      <c r="C12" s="210"/>
      <c r="D12" s="213"/>
      <c r="E12" s="213"/>
      <c r="F12" s="213"/>
      <c r="G12" s="213"/>
      <c r="H12" s="213"/>
      <c r="I12" s="213"/>
      <c r="J12" s="213"/>
    </row>
    <row r="13" spans="1:10" ht="23.25" x14ac:dyDescent="0.35">
      <c r="C13" s="210"/>
      <c r="D13" s="213"/>
      <c r="E13" s="213"/>
      <c r="F13" s="213"/>
      <c r="G13" s="213"/>
      <c r="H13" s="213"/>
      <c r="I13" s="213"/>
      <c r="J13" s="213"/>
    </row>
    <row r="14" spans="1:10" x14ac:dyDescent="0.2">
      <c r="A14" s="228" t="s">
        <v>312</v>
      </c>
      <c r="B14" s="228"/>
      <c r="C14" s="228"/>
      <c r="D14" s="228"/>
      <c r="E14" s="228"/>
      <c r="F14" s="228"/>
      <c r="G14" s="228"/>
      <c r="H14" s="228"/>
      <c r="I14" s="228"/>
      <c r="J14" s="211"/>
    </row>
    <row r="15" spans="1:10" x14ac:dyDescent="0.2">
      <c r="A15" s="228"/>
      <c r="B15" s="228"/>
      <c r="C15" s="228"/>
      <c r="D15" s="228"/>
      <c r="E15" s="228"/>
      <c r="F15" s="228"/>
      <c r="G15" s="228"/>
      <c r="H15" s="228"/>
      <c r="I15" s="228"/>
    </row>
    <row r="16" spans="1:10" x14ac:dyDescent="0.2">
      <c r="A16" s="233" t="s">
        <v>344</v>
      </c>
      <c r="B16" s="233"/>
      <c r="C16" s="233"/>
      <c r="D16" s="233"/>
      <c r="E16" s="233"/>
      <c r="F16" s="233"/>
      <c r="G16" s="233"/>
      <c r="H16" s="233"/>
      <c r="I16" s="233"/>
    </row>
    <row r="17" spans="1:9" ht="15" customHeight="1" x14ac:dyDescent="0.2">
      <c r="A17" s="233"/>
      <c r="B17" s="233"/>
      <c r="C17" s="233"/>
      <c r="D17" s="233"/>
      <c r="E17" s="233"/>
      <c r="F17" s="233"/>
      <c r="G17" s="233"/>
      <c r="H17" s="233"/>
      <c r="I17" s="233"/>
    </row>
    <row r="20" spans="1:9" ht="14.25" customHeight="1" x14ac:dyDescent="0.25">
      <c r="A20" s="228" t="s">
        <v>313</v>
      </c>
      <c r="B20" s="228"/>
      <c r="C20" s="228"/>
      <c r="D20" s="228"/>
      <c r="E20" s="228"/>
      <c r="F20" s="228"/>
      <c r="G20" s="228"/>
      <c r="H20" s="228"/>
      <c r="I20" s="228"/>
    </row>
    <row r="21" spans="1:9" x14ac:dyDescent="0.2">
      <c r="A21" s="231" t="s">
        <v>314</v>
      </c>
      <c r="B21" s="231"/>
      <c r="C21" s="231"/>
      <c r="D21" s="231"/>
      <c r="E21" s="231"/>
      <c r="F21" s="231"/>
      <c r="G21" s="231"/>
      <c r="H21" s="231"/>
      <c r="I21" s="231"/>
    </row>
    <row r="22" spans="1:9" ht="14.25" customHeight="1" x14ac:dyDescent="0.2">
      <c r="A22" s="231"/>
      <c r="B22" s="231"/>
      <c r="C22" s="231"/>
      <c r="D22" s="231"/>
      <c r="E22" s="231"/>
      <c r="F22" s="231"/>
      <c r="G22" s="231"/>
      <c r="H22" s="231"/>
      <c r="I22" s="231"/>
    </row>
    <row r="29" spans="1:9" ht="23.25" x14ac:dyDescent="0.35">
      <c r="A29" s="48"/>
      <c r="B29" s="48"/>
      <c r="C29" s="48"/>
      <c r="D29" s="48"/>
      <c r="E29" s="48"/>
      <c r="F29" s="48"/>
      <c r="G29" s="48"/>
      <c r="H29" s="48"/>
    </row>
    <row r="30" spans="1:9" ht="23.25" x14ac:dyDescent="0.35">
      <c r="A30" s="48"/>
      <c r="B30" s="48"/>
      <c r="C30" s="48"/>
      <c r="D30" s="48"/>
      <c r="E30" s="48"/>
      <c r="F30" s="48"/>
      <c r="G30" s="48"/>
      <c r="H30" s="47"/>
    </row>
    <row r="33" spans="1:8" ht="18" x14ac:dyDescent="0.25">
      <c r="A33" s="227" t="str">
        <f>'COVER AND TABLE'!A9</f>
        <v>Insert Fiscal Year-end (MM/DD/YYYY)</v>
      </c>
      <c r="B33" s="228"/>
      <c r="C33" s="228"/>
      <c r="D33" s="228"/>
      <c r="E33" s="228"/>
      <c r="F33" s="228"/>
      <c r="G33" s="228"/>
      <c r="H33" s="228"/>
    </row>
    <row r="34" spans="1:8" ht="16.5" x14ac:dyDescent="0.25">
      <c r="A34" s="20"/>
      <c r="B34" s="18"/>
    </row>
    <row r="35" spans="1:8" ht="24.95" customHeight="1" x14ac:dyDescent="0.25">
      <c r="A35" s="226" t="s">
        <v>240</v>
      </c>
      <c r="B35" s="226"/>
      <c r="C35" s="226"/>
      <c r="D35" s="226"/>
      <c r="E35" s="226"/>
      <c r="F35" s="226"/>
      <c r="G35" s="22"/>
      <c r="H35" s="23">
        <v>1</v>
      </c>
    </row>
    <row r="36" spans="1:8" ht="24.95" customHeight="1" x14ac:dyDescent="0.25">
      <c r="A36" s="226" t="s">
        <v>331</v>
      </c>
      <c r="B36" s="226"/>
      <c r="C36" s="226"/>
      <c r="D36" s="226"/>
      <c r="E36" s="226"/>
      <c r="F36" s="226"/>
      <c r="G36" s="22"/>
      <c r="H36" s="23">
        <v>2</v>
      </c>
    </row>
    <row r="37" spans="1:8" ht="24.95" customHeight="1" x14ac:dyDescent="0.25">
      <c r="A37" s="219" t="s">
        <v>332</v>
      </c>
      <c r="B37" s="21"/>
      <c r="C37" s="21"/>
      <c r="D37" s="21"/>
      <c r="E37" s="21"/>
      <c r="F37" s="21"/>
      <c r="G37" s="22"/>
      <c r="H37" s="23">
        <v>3</v>
      </c>
    </row>
    <row r="38" spans="1:8" ht="24.95" customHeight="1" x14ac:dyDescent="0.25">
      <c r="A38" s="226" t="s">
        <v>95</v>
      </c>
      <c r="B38" s="226"/>
      <c r="C38" s="226"/>
      <c r="D38" s="226"/>
      <c r="E38" s="226"/>
      <c r="F38" s="226"/>
      <c r="G38" s="22"/>
      <c r="H38" s="23">
        <v>4</v>
      </c>
    </row>
    <row r="39" spans="1:8" ht="24.95" customHeight="1" x14ac:dyDescent="0.25">
      <c r="A39" s="209" t="s">
        <v>296</v>
      </c>
      <c r="B39" s="21"/>
      <c r="C39" s="21"/>
      <c r="D39" s="21"/>
      <c r="E39" s="21"/>
      <c r="F39" s="21"/>
      <c r="G39" s="22"/>
      <c r="H39" s="23">
        <v>5</v>
      </c>
    </row>
    <row r="40" spans="1:8" ht="24.95" customHeight="1" x14ac:dyDescent="0.25">
      <c r="A40" s="226" t="s">
        <v>333</v>
      </c>
      <c r="B40" s="226"/>
      <c r="C40" s="226"/>
      <c r="D40" s="226"/>
      <c r="E40" s="226"/>
      <c r="F40" s="226"/>
      <c r="G40" s="22"/>
      <c r="H40" s="23">
        <v>6</v>
      </c>
    </row>
    <row r="41" spans="1:8" ht="24.95" customHeight="1" x14ac:dyDescent="0.25">
      <c r="A41" s="226" t="s">
        <v>334</v>
      </c>
      <c r="B41" s="226"/>
      <c r="C41" s="226"/>
      <c r="D41" s="226"/>
      <c r="E41" s="226"/>
      <c r="F41" s="226"/>
      <c r="G41" s="22"/>
      <c r="H41" s="23">
        <v>7</v>
      </c>
    </row>
    <row r="42" spans="1:8" ht="24.95" customHeight="1" x14ac:dyDescent="0.25">
      <c r="A42" s="226" t="s">
        <v>297</v>
      </c>
      <c r="B42" s="226"/>
      <c r="C42" s="226"/>
      <c r="D42" s="226"/>
      <c r="E42" s="226"/>
      <c r="F42" s="226"/>
      <c r="G42" s="22"/>
      <c r="H42" s="23">
        <v>8</v>
      </c>
    </row>
    <row r="43" spans="1:8" ht="24.95" customHeight="1" x14ac:dyDescent="0.25">
      <c r="A43" s="226" t="s">
        <v>298</v>
      </c>
      <c r="B43" s="226"/>
      <c r="C43" s="226"/>
      <c r="D43" s="226"/>
      <c r="E43" s="226"/>
      <c r="F43" s="226"/>
      <c r="G43" s="22"/>
      <c r="H43" s="23">
        <v>9</v>
      </c>
    </row>
    <row r="44" spans="1:8" ht="24.95" customHeight="1" x14ac:dyDescent="0.25">
      <c r="A44" s="226" t="s">
        <v>96</v>
      </c>
      <c r="B44" s="226"/>
      <c r="C44" s="226"/>
      <c r="D44" s="226"/>
      <c r="E44" s="226"/>
      <c r="F44" s="226"/>
      <c r="G44" s="22"/>
      <c r="H44" s="23">
        <v>10</v>
      </c>
    </row>
    <row r="45" spans="1:8" ht="24.95" customHeight="1" x14ac:dyDescent="0.25">
      <c r="A45" s="226" t="s">
        <v>241</v>
      </c>
      <c r="B45" s="226"/>
      <c r="C45" s="226"/>
      <c r="D45" s="226"/>
      <c r="E45" s="226"/>
      <c r="F45" s="226"/>
      <c r="G45" s="22"/>
      <c r="H45" s="23">
        <v>11</v>
      </c>
    </row>
  </sheetData>
  <sheetProtection password="E9EE" sheet="1" objects="1" scenarios="1" selectLockedCells="1"/>
  <protectedRanges>
    <protectedRange sqref="A9 A6:H7 H29 A29:G30 D9:J13 C10:C13" name="Range1"/>
  </protectedRanges>
  <mergeCells count="20">
    <mergeCell ref="A45:F45"/>
    <mergeCell ref="A40:F40"/>
    <mergeCell ref="A41:F41"/>
    <mergeCell ref="A36:F36"/>
    <mergeCell ref="A38:F38"/>
    <mergeCell ref="A44:F44"/>
    <mergeCell ref="A42:F42"/>
    <mergeCell ref="A43:F43"/>
    <mergeCell ref="A1:H1"/>
    <mergeCell ref="A2:H2"/>
    <mergeCell ref="A3:H3"/>
    <mergeCell ref="A35:F35"/>
    <mergeCell ref="A33:H33"/>
    <mergeCell ref="A8:I8"/>
    <mergeCell ref="A9:I9"/>
    <mergeCell ref="A21:I22"/>
    <mergeCell ref="A6:I6"/>
    <mergeCell ref="A14:I15"/>
    <mergeCell ref="A16:I17"/>
    <mergeCell ref="A20:I20"/>
  </mergeCells>
  <phoneticPr fontId="1" type="noConversion"/>
  <printOptions horizontalCentered="1"/>
  <pageMargins left="0.75" right="0.75" top="1" bottom="1" header="0.5" footer="0.5"/>
  <pageSetup orientation="portrait" r:id="rId1"/>
  <headerFooter alignWithMargins="0">
    <oddFooter xml:space="preserve">&amp;RForm C-200 Captive Annual Report
</oddFooter>
  </headerFooter>
  <rowBreaks count="1" manualBreakCount="1">
    <brk id="30"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43"/>
  <sheetViews>
    <sheetView showGridLines="0" showZeros="0" zoomScaleNormal="100" workbookViewId="0">
      <selection activeCell="D28" sqref="D28:E28"/>
    </sheetView>
  </sheetViews>
  <sheetFormatPr defaultColWidth="8.7109375" defaultRowHeight="12.75" customHeight="1" x14ac:dyDescent="0.2"/>
  <cols>
    <col min="1" max="1" width="1.42578125" style="137" customWidth="1"/>
    <col min="2" max="2" width="22.85546875" style="137" customWidth="1"/>
    <col min="3" max="10" width="12.5703125" style="137" customWidth="1"/>
    <col min="11" max="13" width="8.7109375" style="137" customWidth="1"/>
    <col min="14" max="16384" width="8.7109375" style="137"/>
  </cols>
  <sheetData>
    <row r="1" spans="1:11" ht="18" customHeight="1" x14ac:dyDescent="0.25">
      <c r="A1" s="266" t="str">
        <f>'COVER AND TABLE'!A6</f>
        <v>Insert Company Name</v>
      </c>
      <c r="B1" s="266"/>
      <c r="C1" s="266"/>
      <c r="D1" s="266"/>
      <c r="E1" s="266"/>
      <c r="F1" s="266"/>
      <c r="G1" s="266"/>
      <c r="H1" s="266"/>
      <c r="I1" s="266"/>
      <c r="J1" s="266"/>
    </row>
    <row r="2" spans="1:11" s="118" customFormat="1" ht="18" customHeight="1" x14ac:dyDescent="0.25">
      <c r="A2" s="277" t="s">
        <v>304</v>
      </c>
      <c r="B2" s="277"/>
      <c r="C2" s="277"/>
      <c r="D2" s="277"/>
      <c r="E2" s="277"/>
      <c r="F2" s="277"/>
      <c r="G2" s="277"/>
      <c r="H2" s="277"/>
      <c r="I2" s="277"/>
      <c r="J2" s="277"/>
    </row>
    <row r="3" spans="1:11" s="118" customFormat="1" ht="18" customHeight="1" x14ac:dyDescent="0.25">
      <c r="A3" s="277" t="s">
        <v>213</v>
      </c>
      <c r="B3" s="277"/>
      <c r="C3" s="277"/>
      <c r="D3" s="277"/>
      <c r="E3" s="277"/>
      <c r="F3" s="277"/>
      <c r="G3" s="277"/>
      <c r="H3" s="277"/>
      <c r="I3" s="277"/>
      <c r="J3" s="277"/>
    </row>
    <row r="4" spans="1:11" ht="18" customHeight="1" thickBot="1" x14ac:dyDescent="0.3">
      <c r="A4" s="283" t="str">
        <f>'COVER AND TABLE'!A9</f>
        <v>Insert Fiscal Year-end (MM/DD/YYYY)</v>
      </c>
      <c r="B4" s="283"/>
      <c r="C4" s="283"/>
      <c r="D4" s="283"/>
      <c r="E4" s="283"/>
      <c r="F4" s="283"/>
      <c r="G4" s="283"/>
      <c r="H4" s="283"/>
      <c r="I4" s="283"/>
      <c r="J4" s="283"/>
    </row>
    <row r="5" spans="1:11" ht="12.75" customHeight="1" thickTop="1" x14ac:dyDescent="0.2"/>
    <row r="6" spans="1:11" ht="12.75" customHeight="1" x14ac:dyDescent="0.2">
      <c r="B6" s="156"/>
      <c r="C6" s="284" t="s">
        <v>234</v>
      </c>
      <c r="D6" s="284"/>
      <c r="E6" s="284"/>
      <c r="F6" s="284"/>
      <c r="G6" s="157" t="s">
        <v>208</v>
      </c>
      <c r="H6" s="158" t="s">
        <v>208</v>
      </c>
      <c r="I6" s="156" t="s">
        <v>208</v>
      </c>
      <c r="J6" s="157"/>
    </row>
    <row r="7" spans="1:11" ht="12.75" customHeight="1" x14ac:dyDescent="0.2">
      <c r="B7" s="156"/>
      <c r="C7" s="156" t="s">
        <v>161</v>
      </c>
      <c r="D7" s="156" t="s">
        <v>162</v>
      </c>
      <c r="E7" s="156" t="s">
        <v>162</v>
      </c>
      <c r="F7" s="156" t="s">
        <v>216</v>
      </c>
      <c r="G7" s="157" t="s">
        <v>209</v>
      </c>
      <c r="H7" s="158" t="s">
        <v>209</v>
      </c>
      <c r="I7" s="156" t="s">
        <v>221</v>
      </c>
      <c r="J7" s="157" t="s">
        <v>222</v>
      </c>
    </row>
    <row r="8" spans="1:11" ht="12.75" customHeight="1" x14ac:dyDescent="0.2">
      <c r="B8" s="150"/>
      <c r="C8" s="159" t="s">
        <v>217</v>
      </c>
      <c r="D8" s="159" t="s">
        <v>163</v>
      </c>
      <c r="E8" s="159" t="s">
        <v>218</v>
      </c>
      <c r="F8" s="160" t="s">
        <v>125</v>
      </c>
      <c r="G8" s="159" t="s">
        <v>220</v>
      </c>
      <c r="H8" s="161" t="s">
        <v>219</v>
      </c>
      <c r="I8" s="160" t="s">
        <v>126</v>
      </c>
      <c r="J8" s="159" t="s">
        <v>223</v>
      </c>
    </row>
    <row r="9" spans="1:11" ht="12.75" customHeight="1" x14ac:dyDescent="0.2">
      <c r="A9" s="162" t="s">
        <v>214</v>
      </c>
      <c r="B9" s="150"/>
      <c r="C9" s="218">
        <v>1</v>
      </c>
      <c r="D9" s="156" t="s">
        <v>112</v>
      </c>
      <c r="E9" s="218" t="s">
        <v>113</v>
      </c>
      <c r="F9" s="218" t="s">
        <v>114</v>
      </c>
      <c r="G9" s="218" t="s">
        <v>115</v>
      </c>
      <c r="H9" s="218" t="s">
        <v>116</v>
      </c>
      <c r="I9" s="218" t="s">
        <v>120</v>
      </c>
      <c r="J9" s="218" t="s">
        <v>121</v>
      </c>
    </row>
    <row r="10" spans="1:11" ht="12.75" customHeight="1" x14ac:dyDescent="0.2">
      <c r="B10" s="150" t="s">
        <v>106</v>
      </c>
      <c r="C10" s="166"/>
      <c r="D10" s="166"/>
      <c r="E10" s="166"/>
      <c r="F10" s="41">
        <f t="shared" ref="F10:F15" si="0">C10+D10-E10</f>
        <v>0</v>
      </c>
      <c r="G10" s="41">
        <f>'SCH. 4 - Part 1'!G12</f>
        <v>0</v>
      </c>
      <c r="H10" s="166"/>
      <c r="I10" s="41">
        <f t="shared" ref="I10:I15" si="1">F10+G10-H10</f>
        <v>0</v>
      </c>
      <c r="J10" s="168">
        <f>IF('SCH. 2'!O$10=0,0,'SCH. 4 - Part 2'!I10/'SCH. 2'!O$10)</f>
        <v>0</v>
      </c>
      <c r="K10" s="163"/>
    </row>
    <row r="11" spans="1:11" ht="12.75" customHeight="1" x14ac:dyDescent="0.2">
      <c r="B11" s="150" t="s">
        <v>107</v>
      </c>
      <c r="C11" s="166"/>
      <c r="D11" s="166"/>
      <c r="E11" s="166"/>
      <c r="F11" s="41">
        <f t="shared" si="0"/>
        <v>0</v>
      </c>
      <c r="G11" s="41">
        <f>'SCH. 4 - Part 1'!G13</f>
        <v>0</v>
      </c>
      <c r="H11" s="166"/>
      <c r="I11" s="41">
        <f t="shared" si="1"/>
        <v>0</v>
      </c>
      <c r="J11" s="168">
        <f>IF('SCH. 2'!O$11=0,0,'SCH. 4 - Part 2'!I11/'SCH. 2'!O$11)</f>
        <v>0</v>
      </c>
    </row>
    <row r="12" spans="1:11" ht="12.75" customHeight="1" x14ac:dyDescent="0.2">
      <c r="B12" s="150" t="s">
        <v>108</v>
      </c>
      <c r="C12" s="166"/>
      <c r="D12" s="166"/>
      <c r="E12" s="166"/>
      <c r="F12" s="41">
        <f t="shared" si="0"/>
        <v>0</v>
      </c>
      <c r="G12" s="41">
        <f>'SCH. 4 - Part 1'!G14</f>
        <v>0</v>
      </c>
      <c r="H12" s="166"/>
      <c r="I12" s="41">
        <f t="shared" si="1"/>
        <v>0</v>
      </c>
      <c r="J12" s="168">
        <f>IF('SCH. 2'!O$12=0,0,'SCH. 4 - Part 2'!I12/'SCH. 2'!O$12)</f>
        <v>0</v>
      </c>
    </row>
    <row r="13" spans="1:11" ht="12.75" customHeight="1" x14ac:dyDescent="0.2">
      <c r="B13" s="150" t="s">
        <v>109</v>
      </c>
      <c r="C13" s="166"/>
      <c r="D13" s="166"/>
      <c r="E13" s="166"/>
      <c r="F13" s="41">
        <f t="shared" si="0"/>
        <v>0</v>
      </c>
      <c r="G13" s="41">
        <f>'SCH. 4 - Part 1'!G15</f>
        <v>0</v>
      </c>
      <c r="H13" s="166"/>
      <c r="I13" s="41">
        <f t="shared" si="1"/>
        <v>0</v>
      </c>
      <c r="J13" s="168">
        <f>IF('SCH. 2'!O$13=0,0,'SCH. 4 - Part 2'!I13/'SCH. 2'!O$13)</f>
        <v>0</v>
      </c>
    </row>
    <row r="14" spans="1:11" ht="12.75" customHeight="1" x14ac:dyDescent="0.2">
      <c r="B14" s="150" t="s">
        <v>110</v>
      </c>
      <c r="C14" s="166"/>
      <c r="D14" s="166"/>
      <c r="E14" s="166"/>
      <c r="F14" s="41">
        <f t="shared" si="0"/>
        <v>0</v>
      </c>
      <c r="G14" s="41">
        <f>'SCH. 4 - Part 1'!G16</f>
        <v>0</v>
      </c>
      <c r="H14" s="166"/>
      <c r="I14" s="41">
        <f t="shared" si="1"/>
        <v>0</v>
      </c>
      <c r="J14" s="168">
        <f>IF('SCH. 2'!O$14=0,0,'SCH. 4 - Part 2'!I14/'SCH. 2'!O$14)</f>
        <v>0</v>
      </c>
    </row>
    <row r="15" spans="1:11" ht="12.75" customHeight="1" x14ac:dyDescent="0.2">
      <c r="B15" s="150" t="s">
        <v>118</v>
      </c>
      <c r="C15" s="167"/>
      <c r="D15" s="166"/>
      <c r="E15" s="166"/>
      <c r="F15" s="41">
        <f t="shared" si="0"/>
        <v>0</v>
      </c>
      <c r="G15" s="41">
        <f>'SCH. 4 - Part 1'!G17</f>
        <v>0</v>
      </c>
      <c r="H15" s="166"/>
      <c r="I15" s="41">
        <f t="shared" si="1"/>
        <v>0</v>
      </c>
      <c r="J15" s="168">
        <f>IF('SCH. 2'!O$29=0,0,'SCH. 4 - Part 2'!I15/'SCH. 2'!O$29)</f>
        <v>0</v>
      </c>
    </row>
    <row r="16" spans="1:11" ht="12.75" customHeight="1" thickBot="1" x14ac:dyDescent="0.25">
      <c r="B16" s="149" t="s">
        <v>178</v>
      </c>
      <c r="C16" s="155">
        <f t="shared" ref="C16:I16" si="2">SUM(C10:C15)</f>
        <v>0</v>
      </c>
      <c r="D16" s="155">
        <f t="shared" si="2"/>
        <v>0</v>
      </c>
      <c r="E16" s="155">
        <f t="shared" si="2"/>
        <v>0</v>
      </c>
      <c r="F16" s="155">
        <f t="shared" si="2"/>
        <v>0</v>
      </c>
      <c r="G16" s="155">
        <f t="shared" si="2"/>
        <v>0</v>
      </c>
      <c r="H16" s="155">
        <f t="shared" si="2"/>
        <v>0</v>
      </c>
      <c r="I16" s="155">
        <f t="shared" si="2"/>
        <v>0</v>
      </c>
      <c r="J16" s="169">
        <f>IF('SCH. 2'!O$30=0,0,'SCH. 4 - Part 2'!I16/'SCH. 2'!O$30)</f>
        <v>0</v>
      </c>
    </row>
    <row r="17" spans="1:11" ht="12.75" customHeight="1" thickTop="1" x14ac:dyDescent="0.2">
      <c r="B17" s="164"/>
      <c r="C17" s="164"/>
      <c r="D17" s="164"/>
      <c r="E17" s="164"/>
      <c r="F17" s="164"/>
      <c r="G17" s="164"/>
      <c r="H17" s="164"/>
      <c r="I17" s="164"/>
      <c r="J17" s="164"/>
    </row>
    <row r="18" spans="1:11" ht="12.75" customHeight="1" x14ac:dyDescent="0.2">
      <c r="C18" s="156"/>
      <c r="D18" s="156"/>
      <c r="E18" s="156"/>
      <c r="F18" s="156"/>
      <c r="G18" s="156"/>
      <c r="H18" s="156"/>
      <c r="I18" s="156"/>
      <c r="J18" s="156"/>
    </row>
    <row r="19" spans="1:11" ht="12.75" customHeight="1" x14ac:dyDescent="0.2">
      <c r="B19" s="165"/>
      <c r="C19" s="284" t="s">
        <v>235</v>
      </c>
      <c r="D19" s="284"/>
      <c r="E19" s="284"/>
      <c r="F19" s="284"/>
      <c r="G19" s="157" t="s">
        <v>212</v>
      </c>
      <c r="H19" s="158" t="s">
        <v>212</v>
      </c>
      <c r="I19" s="156" t="s">
        <v>212</v>
      </c>
      <c r="J19" s="157"/>
    </row>
    <row r="20" spans="1:11" ht="12.75" customHeight="1" x14ac:dyDescent="0.2">
      <c r="B20" s="156"/>
      <c r="C20" s="156" t="s">
        <v>161</v>
      </c>
      <c r="D20" s="156" t="s">
        <v>162</v>
      </c>
      <c r="E20" s="156" t="s">
        <v>162</v>
      </c>
      <c r="F20" s="156" t="s">
        <v>216</v>
      </c>
      <c r="G20" s="157" t="s">
        <v>209</v>
      </c>
      <c r="H20" s="158" t="s">
        <v>209</v>
      </c>
      <c r="I20" s="156" t="s">
        <v>221</v>
      </c>
      <c r="J20" s="157"/>
    </row>
    <row r="21" spans="1:11" ht="12.75" customHeight="1" x14ac:dyDescent="0.2">
      <c r="B21" s="150"/>
      <c r="C21" s="159" t="s">
        <v>217</v>
      </c>
      <c r="D21" s="159" t="s">
        <v>163</v>
      </c>
      <c r="E21" s="159" t="s">
        <v>218</v>
      </c>
      <c r="F21" s="160" t="s">
        <v>132</v>
      </c>
      <c r="G21" s="159" t="s">
        <v>220</v>
      </c>
      <c r="H21" s="161" t="s">
        <v>219</v>
      </c>
      <c r="I21" s="160" t="s">
        <v>133</v>
      </c>
      <c r="J21" s="159" t="s">
        <v>224</v>
      </c>
    </row>
    <row r="22" spans="1:11" ht="12.75" customHeight="1" x14ac:dyDescent="0.2">
      <c r="A22" s="162" t="s">
        <v>215</v>
      </c>
      <c r="B22" s="150"/>
      <c r="C22" s="156" t="s">
        <v>122</v>
      </c>
      <c r="D22" s="156" t="s">
        <v>123</v>
      </c>
      <c r="E22" s="156" t="s">
        <v>124</v>
      </c>
      <c r="F22" s="156" t="s">
        <v>127</v>
      </c>
      <c r="G22" s="156" t="s">
        <v>128</v>
      </c>
      <c r="H22" s="156" t="s">
        <v>129</v>
      </c>
      <c r="I22" s="156" t="s">
        <v>130</v>
      </c>
      <c r="J22" s="156" t="s">
        <v>131</v>
      </c>
    </row>
    <row r="23" spans="1:11" ht="12.75" customHeight="1" x14ac:dyDescent="0.2">
      <c r="B23" s="150" t="s">
        <v>106</v>
      </c>
      <c r="C23" s="166"/>
      <c r="D23" s="166"/>
      <c r="E23" s="166"/>
      <c r="F23" s="41">
        <f t="shared" ref="F23:F28" si="3">C23+D23-E23</f>
        <v>0</v>
      </c>
      <c r="G23" s="41">
        <f>'SCH. 4 - Part 1'!G25</f>
        <v>0</v>
      </c>
      <c r="H23" s="166"/>
      <c r="I23" s="41">
        <f t="shared" ref="I23:I28" si="4">F23+G23-H23</f>
        <v>0</v>
      </c>
      <c r="J23" s="168">
        <f>IF('SCH. 2'!O$10=0,0,'SCH. 4 - Part 2'!I23/'SCH. 2'!O$10)</f>
        <v>0</v>
      </c>
      <c r="K23" s="163"/>
    </row>
    <row r="24" spans="1:11" ht="12.75" customHeight="1" x14ac:dyDescent="0.2">
      <c r="B24" s="150" t="s">
        <v>107</v>
      </c>
      <c r="C24" s="166"/>
      <c r="D24" s="166"/>
      <c r="E24" s="166"/>
      <c r="F24" s="41">
        <f t="shared" si="3"/>
        <v>0</v>
      </c>
      <c r="G24" s="41">
        <f>'SCH. 4 - Part 1'!G26</f>
        <v>0</v>
      </c>
      <c r="H24" s="166"/>
      <c r="I24" s="41">
        <f t="shared" si="4"/>
        <v>0</v>
      </c>
      <c r="J24" s="168">
        <f>IF('SCH. 2'!O$11=0,0,'SCH. 4 - Part 2'!I24/'SCH. 2'!O$11)</f>
        <v>0</v>
      </c>
    </row>
    <row r="25" spans="1:11" ht="12.75" customHeight="1" x14ac:dyDescent="0.2">
      <c r="B25" s="150" t="s">
        <v>108</v>
      </c>
      <c r="C25" s="166"/>
      <c r="D25" s="166"/>
      <c r="E25" s="166"/>
      <c r="F25" s="41">
        <f t="shared" si="3"/>
        <v>0</v>
      </c>
      <c r="G25" s="41">
        <f>'SCH. 4 - Part 1'!G27</f>
        <v>0</v>
      </c>
      <c r="H25" s="166"/>
      <c r="I25" s="41">
        <f t="shared" si="4"/>
        <v>0</v>
      </c>
      <c r="J25" s="168">
        <f>IF('SCH. 2'!O$12=0,0,'SCH. 4 - Part 2'!I25/'SCH. 2'!O$12)</f>
        <v>0</v>
      </c>
    </row>
    <row r="26" spans="1:11" ht="12.75" customHeight="1" x14ac:dyDescent="0.2">
      <c r="B26" s="150" t="s">
        <v>109</v>
      </c>
      <c r="C26" s="166"/>
      <c r="D26" s="166"/>
      <c r="E26" s="166"/>
      <c r="F26" s="41">
        <f t="shared" si="3"/>
        <v>0</v>
      </c>
      <c r="G26" s="41">
        <f>'SCH. 4 - Part 1'!G28</f>
        <v>0</v>
      </c>
      <c r="H26" s="166"/>
      <c r="I26" s="41">
        <f t="shared" si="4"/>
        <v>0</v>
      </c>
      <c r="J26" s="168">
        <f>IF('SCH. 2'!O$13=0,0,'SCH. 4 - Part 2'!I26/'SCH. 2'!O$13)</f>
        <v>0</v>
      </c>
    </row>
    <row r="27" spans="1:11" ht="12.75" customHeight="1" x14ac:dyDescent="0.2">
      <c r="B27" s="150" t="s">
        <v>110</v>
      </c>
      <c r="C27" s="166"/>
      <c r="D27" s="166"/>
      <c r="E27" s="166"/>
      <c r="F27" s="41">
        <f t="shared" si="3"/>
        <v>0</v>
      </c>
      <c r="G27" s="41">
        <f>'SCH. 4 - Part 1'!G29</f>
        <v>0</v>
      </c>
      <c r="H27" s="166"/>
      <c r="I27" s="41">
        <f t="shared" si="4"/>
        <v>0</v>
      </c>
      <c r="J27" s="168">
        <f>IF('SCH. 2'!O$14=0,0,'SCH. 4 - Part 2'!I27/'SCH. 2'!O$14)</f>
        <v>0</v>
      </c>
    </row>
    <row r="28" spans="1:11" ht="12.75" customHeight="1" x14ac:dyDescent="0.2">
      <c r="B28" s="150" t="s">
        <v>118</v>
      </c>
      <c r="C28" s="166"/>
      <c r="D28" s="166"/>
      <c r="E28" s="166"/>
      <c r="F28" s="41">
        <f t="shared" si="3"/>
        <v>0</v>
      </c>
      <c r="G28" s="41">
        <f>'SCH. 4 - Part 1'!G30</f>
        <v>0</v>
      </c>
      <c r="H28" s="166"/>
      <c r="I28" s="41">
        <f t="shared" si="4"/>
        <v>0</v>
      </c>
      <c r="J28" s="168">
        <f>IF('SCH. 2'!O$29=0,0,'SCH. 4 - Part 2'!I28/'SCH. 2'!O$29)</f>
        <v>0</v>
      </c>
    </row>
    <row r="29" spans="1:11" ht="12.75" customHeight="1" thickBot="1" x14ac:dyDescent="0.25">
      <c r="B29" s="149" t="s">
        <v>178</v>
      </c>
      <c r="C29" s="155">
        <f>SUM(C23:C28)</f>
        <v>0</v>
      </c>
      <c r="D29" s="155">
        <f t="shared" ref="D29:I29" si="5">SUM(D23:D28)</f>
        <v>0</v>
      </c>
      <c r="E29" s="155">
        <f t="shared" si="5"/>
        <v>0</v>
      </c>
      <c r="F29" s="155">
        <f t="shared" si="5"/>
        <v>0</v>
      </c>
      <c r="G29" s="155">
        <f t="shared" si="5"/>
        <v>0</v>
      </c>
      <c r="H29" s="155">
        <f t="shared" si="5"/>
        <v>0</v>
      </c>
      <c r="I29" s="155">
        <f t="shared" si="5"/>
        <v>0</v>
      </c>
      <c r="J29" s="169">
        <f>IF('SCH. 2'!O$30=0,0,'SCH. 4 - Part 2'!I29/'SCH. 2'!O$30)</f>
        <v>0</v>
      </c>
    </row>
    <row r="30" spans="1:11" ht="12.75" customHeight="1" thickTop="1" x14ac:dyDescent="0.2"/>
    <row r="31" spans="1:11" ht="12.75" customHeight="1" x14ac:dyDescent="0.2">
      <c r="C31" s="156"/>
      <c r="D31" s="156"/>
      <c r="E31" s="156"/>
      <c r="F31" s="156"/>
      <c r="G31" s="156"/>
      <c r="H31" s="156"/>
      <c r="I31" s="156"/>
      <c r="J31" s="156"/>
    </row>
    <row r="32" spans="1:11" ht="12.75" customHeight="1" x14ac:dyDescent="0.2">
      <c r="B32" s="165"/>
      <c r="C32" s="284" t="s">
        <v>236</v>
      </c>
      <c r="D32" s="284"/>
      <c r="E32" s="284"/>
      <c r="F32" s="284"/>
      <c r="G32" s="157" t="s">
        <v>166</v>
      </c>
      <c r="H32" s="158" t="s">
        <v>166</v>
      </c>
      <c r="I32" s="156" t="s">
        <v>166</v>
      </c>
      <c r="J32" s="157"/>
    </row>
    <row r="33" spans="1:10" ht="12.75" customHeight="1" x14ac:dyDescent="0.2">
      <c r="B33" s="156"/>
      <c r="C33" s="156" t="s">
        <v>161</v>
      </c>
      <c r="D33" s="156" t="s">
        <v>162</v>
      </c>
      <c r="E33" s="156" t="s">
        <v>162</v>
      </c>
      <c r="F33" s="156" t="s">
        <v>216</v>
      </c>
      <c r="G33" s="157" t="s">
        <v>209</v>
      </c>
      <c r="H33" s="158" t="s">
        <v>209</v>
      </c>
      <c r="I33" s="156" t="s">
        <v>221</v>
      </c>
      <c r="J33" s="157" t="s">
        <v>159</v>
      </c>
    </row>
    <row r="34" spans="1:10" ht="12.75" customHeight="1" x14ac:dyDescent="0.2">
      <c r="A34" s="162" t="s">
        <v>233</v>
      </c>
      <c r="B34" s="150"/>
      <c r="C34" s="159" t="s">
        <v>217</v>
      </c>
      <c r="D34" s="159" t="s">
        <v>163</v>
      </c>
      <c r="E34" s="159" t="s">
        <v>218</v>
      </c>
      <c r="F34" s="160" t="s">
        <v>285</v>
      </c>
      <c r="G34" s="159" t="s">
        <v>220</v>
      </c>
      <c r="H34" s="161" t="s">
        <v>219</v>
      </c>
      <c r="I34" s="160" t="s">
        <v>286</v>
      </c>
      <c r="J34" s="159" t="s">
        <v>223</v>
      </c>
    </row>
    <row r="35" spans="1:10" ht="12.75" customHeight="1" x14ac:dyDescent="0.2">
      <c r="A35" s="162"/>
      <c r="B35" s="150"/>
      <c r="C35" s="156" t="s">
        <v>225</v>
      </c>
      <c r="D35" s="156" t="s">
        <v>226</v>
      </c>
      <c r="E35" s="156" t="s">
        <v>227</v>
      </c>
      <c r="F35" s="156" t="s">
        <v>228</v>
      </c>
      <c r="G35" s="156" t="s">
        <v>229</v>
      </c>
      <c r="H35" s="156" t="s">
        <v>230</v>
      </c>
      <c r="I35" s="156" t="s">
        <v>231</v>
      </c>
      <c r="J35" s="156" t="s">
        <v>232</v>
      </c>
    </row>
    <row r="36" spans="1:10" ht="12.75" customHeight="1" x14ac:dyDescent="0.2">
      <c r="B36" s="150" t="s">
        <v>106</v>
      </c>
      <c r="C36" s="170">
        <f t="shared" ref="C36:E41" si="6">C10+C23</f>
        <v>0</v>
      </c>
      <c r="D36" s="170">
        <f t="shared" si="6"/>
        <v>0</v>
      </c>
      <c r="E36" s="170">
        <f t="shared" si="6"/>
        <v>0</v>
      </c>
      <c r="F36" s="170">
        <f t="shared" ref="F36:F41" si="7">C36+D36-E36</f>
        <v>0</v>
      </c>
      <c r="G36" s="170">
        <f t="shared" ref="G36:H41" si="8">G10+G23</f>
        <v>0</v>
      </c>
      <c r="H36" s="170">
        <f t="shared" si="8"/>
        <v>0</v>
      </c>
      <c r="I36" s="170">
        <f t="shared" ref="I36:I41" si="9">F36+G36-H36</f>
        <v>0</v>
      </c>
      <c r="J36" s="168">
        <f>IF('SCH. 2'!O$10=0,0,'SCH. 4 - Part 2'!I36/'SCH. 2'!O$10)</f>
        <v>0</v>
      </c>
    </row>
    <row r="37" spans="1:10" ht="12.75" customHeight="1" x14ac:dyDescent="0.2">
      <c r="B37" s="150" t="s">
        <v>107</v>
      </c>
      <c r="C37" s="170">
        <f t="shared" si="6"/>
        <v>0</v>
      </c>
      <c r="D37" s="170">
        <f t="shared" si="6"/>
        <v>0</v>
      </c>
      <c r="E37" s="170">
        <f t="shared" si="6"/>
        <v>0</v>
      </c>
      <c r="F37" s="170">
        <f t="shared" si="7"/>
        <v>0</v>
      </c>
      <c r="G37" s="170">
        <f t="shared" si="8"/>
        <v>0</v>
      </c>
      <c r="H37" s="170">
        <f t="shared" si="8"/>
        <v>0</v>
      </c>
      <c r="I37" s="170">
        <f t="shared" si="9"/>
        <v>0</v>
      </c>
      <c r="J37" s="168">
        <f>IF('SCH. 2'!O$11=0,0,'SCH. 4 - Part 2'!I37/'SCH. 2'!O$11)</f>
        <v>0</v>
      </c>
    </row>
    <row r="38" spans="1:10" ht="12.75" customHeight="1" x14ac:dyDescent="0.2">
      <c r="B38" s="150" t="s">
        <v>108</v>
      </c>
      <c r="C38" s="170">
        <f>C12+C25</f>
        <v>0</v>
      </c>
      <c r="D38" s="170">
        <f t="shared" si="6"/>
        <v>0</v>
      </c>
      <c r="E38" s="170">
        <f t="shared" si="6"/>
        <v>0</v>
      </c>
      <c r="F38" s="170">
        <f t="shared" si="7"/>
        <v>0</v>
      </c>
      <c r="G38" s="170">
        <f t="shared" si="8"/>
        <v>0</v>
      </c>
      <c r="H38" s="170">
        <f t="shared" si="8"/>
        <v>0</v>
      </c>
      <c r="I38" s="170">
        <f t="shared" si="9"/>
        <v>0</v>
      </c>
      <c r="J38" s="168">
        <f>IF('SCH. 2'!O$12=0,0,'SCH. 4 - Part 2'!I38/'SCH. 2'!O$12)</f>
        <v>0</v>
      </c>
    </row>
    <row r="39" spans="1:10" ht="12.75" customHeight="1" x14ac:dyDescent="0.2">
      <c r="B39" s="150" t="s">
        <v>109</v>
      </c>
      <c r="C39" s="170">
        <f t="shared" si="6"/>
        <v>0</v>
      </c>
      <c r="D39" s="170">
        <f t="shared" si="6"/>
        <v>0</v>
      </c>
      <c r="E39" s="170">
        <f t="shared" si="6"/>
        <v>0</v>
      </c>
      <c r="F39" s="170">
        <f t="shared" si="7"/>
        <v>0</v>
      </c>
      <c r="G39" s="170">
        <f t="shared" si="8"/>
        <v>0</v>
      </c>
      <c r="H39" s="170">
        <f t="shared" si="8"/>
        <v>0</v>
      </c>
      <c r="I39" s="170">
        <f t="shared" si="9"/>
        <v>0</v>
      </c>
      <c r="J39" s="168">
        <f>IF('SCH. 2'!O$13=0,0,'SCH. 4 - Part 2'!I39/'SCH. 2'!O$13)</f>
        <v>0</v>
      </c>
    </row>
    <row r="40" spans="1:10" ht="12.75" customHeight="1" x14ac:dyDescent="0.2">
      <c r="B40" s="150" t="s">
        <v>110</v>
      </c>
      <c r="C40" s="170">
        <f t="shared" si="6"/>
        <v>0</v>
      </c>
      <c r="D40" s="170">
        <f t="shared" si="6"/>
        <v>0</v>
      </c>
      <c r="E40" s="170">
        <f t="shared" si="6"/>
        <v>0</v>
      </c>
      <c r="F40" s="170">
        <f t="shared" si="7"/>
        <v>0</v>
      </c>
      <c r="G40" s="170">
        <f>G14+G27</f>
        <v>0</v>
      </c>
      <c r="H40" s="170">
        <f t="shared" si="8"/>
        <v>0</v>
      </c>
      <c r="I40" s="170">
        <f t="shared" si="9"/>
        <v>0</v>
      </c>
      <c r="J40" s="168">
        <f>IF('SCH. 2'!O$14=0,0,'SCH. 4 - Part 2'!I40/'SCH. 2'!O$14)</f>
        <v>0</v>
      </c>
    </row>
    <row r="41" spans="1:10" ht="12.75" customHeight="1" x14ac:dyDescent="0.2">
      <c r="B41" s="150" t="s">
        <v>118</v>
      </c>
      <c r="C41" s="170">
        <f t="shared" si="6"/>
        <v>0</v>
      </c>
      <c r="D41" s="170">
        <f t="shared" si="6"/>
        <v>0</v>
      </c>
      <c r="E41" s="170">
        <f t="shared" si="6"/>
        <v>0</v>
      </c>
      <c r="F41" s="170">
        <f t="shared" si="7"/>
        <v>0</v>
      </c>
      <c r="G41" s="170">
        <f t="shared" si="8"/>
        <v>0</v>
      </c>
      <c r="H41" s="170">
        <f t="shared" si="8"/>
        <v>0</v>
      </c>
      <c r="I41" s="170">
        <f t="shared" si="9"/>
        <v>0</v>
      </c>
      <c r="J41" s="168">
        <f>IF('SCH. 2'!O$29=0,0,'SCH. 4 - Part 2'!I41/'SCH. 2'!O$29)</f>
        <v>0</v>
      </c>
    </row>
    <row r="42" spans="1:10" ht="12.75" customHeight="1" thickBot="1" x14ac:dyDescent="0.25">
      <c r="B42" s="149" t="s">
        <v>178</v>
      </c>
      <c r="C42" s="171">
        <f t="shared" ref="C42:I42" si="10">SUM(C36:C41)</f>
        <v>0</v>
      </c>
      <c r="D42" s="171">
        <f t="shared" si="10"/>
        <v>0</v>
      </c>
      <c r="E42" s="171">
        <f t="shared" si="10"/>
        <v>0</v>
      </c>
      <c r="F42" s="171">
        <f t="shared" si="10"/>
        <v>0</v>
      </c>
      <c r="G42" s="171">
        <f t="shared" si="10"/>
        <v>0</v>
      </c>
      <c r="H42" s="171">
        <f t="shared" si="10"/>
        <v>0</v>
      </c>
      <c r="I42" s="171">
        <f t="shared" si="10"/>
        <v>0</v>
      </c>
      <c r="J42" s="169">
        <f>IF('SCH. 2'!O$30=0,0,'SCH. 4 - Part 2'!I42/'SCH. 2'!O$30)</f>
        <v>0</v>
      </c>
    </row>
    <row r="43" spans="1:10" ht="12.75" customHeight="1" thickTop="1" x14ac:dyDescent="0.2"/>
  </sheetData>
  <sheetProtection password="E9EE" sheet="1" objects="1" scenarios="1" formatColumns="0" formatRows="0" selectLockedCells="1"/>
  <mergeCells count="7">
    <mergeCell ref="C32:F32"/>
    <mergeCell ref="A4:J4"/>
    <mergeCell ref="A1:J1"/>
    <mergeCell ref="A2:J2"/>
    <mergeCell ref="A3:J3"/>
    <mergeCell ref="C19:F19"/>
    <mergeCell ref="C6:F6"/>
  </mergeCells>
  <phoneticPr fontId="1" type="noConversion"/>
  <printOptions horizontalCentered="1"/>
  <pageMargins left="0" right="0" top="0.5" bottom="0.5" header="0.25" footer="0.25"/>
  <pageSetup scale="95" orientation="landscape" horizontalDpi="300" verticalDpi="300" r:id="rId1"/>
  <headerFooter alignWithMargins="0">
    <oddFooter>&amp;CPage 9</oddFooter>
  </headerFooter>
  <ignoredErrors>
    <ignoredError sqref="D9:J9 C22:J22 C35:J35" numberStoredAsText="1"/>
    <ignoredError sqref="F36:F41" formula="1"/>
    <ignoredError sqref="C16"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3"/>
  <sheetViews>
    <sheetView showGridLines="0" topLeftCell="A6" zoomScaleNormal="100" workbookViewId="0">
      <selection activeCell="L6" sqref="L6"/>
    </sheetView>
  </sheetViews>
  <sheetFormatPr defaultColWidth="10.7109375" defaultRowHeight="14.1" customHeight="1" x14ac:dyDescent="0.2"/>
  <cols>
    <col min="1" max="1" width="4.7109375" style="175" customWidth="1"/>
    <col min="2" max="2" width="5.7109375" style="173" customWidth="1"/>
    <col min="3" max="11" width="10.7109375" style="173" customWidth="1"/>
    <col min="12" max="12" width="5.7109375" style="173" customWidth="1"/>
    <col min="13" max="14" width="10.7109375" style="173" customWidth="1"/>
    <col min="15" max="16384" width="10.7109375" style="173"/>
  </cols>
  <sheetData>
    <row r="1" spans="1:15" ht="18" customHeight="1" x14ac:dyDescent="0.25">
      <c r="A1" s="241" t="str">
        <f>'COVER AND TABLE'!A6</f>
        <v>Insert Company Name</v>
      </c>
      <c r="B1" s="241"/>
      <c r="C1" s="241"/>
      <c r="D1" s="241"/>
      <c r="E1" s="241"/>
      <c r="F1" s="241"/>
      <c r="G1" s="241"/>
      <c r="H1" s="241"/>
      <c r="I1" s="241"/>
      <c r="J1" s="241"/>
      <c r="K1" s="241"/>
      <c r="L1" s="241"/>
      <c r="M1" s="172"/>
      <c r="N1" s="172"/>
    </row>
    <row r="2" spans="1:15" ht="18" customHeight="1" x14ac:dyDescent="0.25">
      <c r="A2" s="267" t="s">
        <v>288</v>
      </c>
      <c r="B2" s="267"/>
      <c r="C2" s="267"/>
      <c r="D2" s="267"/>
      <c r="E2" s="267"/>
      <c r="F2" s="267"/>
      <c r="G2" s="267"/>
      <c r="H2" s="267"/>
      <c r="I2" s="267"/>
      <c r="J2" s="267"/>
      <c r="K2" s="267"/>
      <c r="L2" s="267"/>
      <c r="M2" s="172"/>
      <c r="N2" s="172"/>
    </row>
    <row r="3" spans="1:15" ht="18" customHeight="1" thickBot="1" x14ac:dyDescent="0.3">
      <c r="A3" s="242" t="str">
        <f>'COVER AND TABLE'!A9</f>
        <v>Insert Fiscal Year-end (MM/DD/YYYY)</v>
      </c>
      <c r="B3" s="242"/>
      <c r="C3" s="242"/>
      <c r="D3" s="242"/>
      <c r="E3" s="242"/>
      <c r="F3" s="242"/>
      <c r="G3" s="242"/>
      <c r="H3" s="242"/>
      <c r="I3" s="242"/>
      <c r="J3" s="242"/>
      <c r="K3" s="242"/>
      <c r="L3" s="242"/>
      <c r="M3" s="174"/>
      <c r="N3" s="174"/>
    </row>
    <row r="4" spans="1:15" ht="14.1" customHeight="1" thickTop="1" x14ac:dyDescent="0.2">
      <c r="A4" s="285"/>
      <c r="B4" s="285"/>
      <c r="C4" s="285"/>
      <c r="D4" s="285"/>
      <c r="E4" s="285"/>
      <c r="F4" s="285"/>
      <c r="G4" s="285"/>
      <c r="H4" s="285"/>
      <c r="I4" s="285"/>
      <c r="J4" s="285"/>
      <c r="K4" s="285"/>
      <c r="L4" s="285"/>
      <c r="M4" s="174"/>
      <c r="N4" s="221"/>
      <c r="O4" s="217"/>
    </row>
    <row r="5" spans="1:15" ht="14.1" customHeight="1" x14ac:dyDescent="0.2">
      <c r="C5" s="176"/>
      <c r="D5" s="176"/>
      <c r="E5" s="176"/>
      <c r="F5" s="176"/>
      <c r="G5" s="176"/>
      <c r="H5" s="176"/>
      <c r="I5" s="176"/>
      <c r="J5" s="176"/>
      <c r="K5" s="176"/>
      <c r="L5" s="176"/>
      <c r="M5" s="176"/>
      <c r="N5" s="217" t="s">
        <v>253</v>
      </c>
      <c r="O5" s="222"/>
    </row>
    <row r="6" spans="1:15" ht="14.1" customHeight="1" x14ac:dyDescent="0.2">
      <c r="A6" s="215">
        <v>1</v>
      </c>
      <c r="B6" s="177" t="s">
        <v>335</v>
      </c>
      <c r="C6" s="177"/>
      <c r="D6" s="177"/>
      <c r="E6" s="177"/>
      <c r="F6" s="177"/>
      <c r="G6" s="177"/>
      <c r="H6" s="177"/>
      <c r="I6" s="177"/>
      <c r="J6" s="177"/>
      <c r="K6" s="177"/>
      <c r="L6" s="182"/>
      <c r="N6" s="217" t="s">
        <v>254</v>
      </c>
      <c r="O6" s="217"/>
    </row>
    <row r="7" spans="1:15" ht="14.1" customHeight="1" x14ac:dyDescent="0.2">
      <c r="A7" s="178"/>
      <c r="B7" s="177" t="s">
        <v>325</v>
      </c>
      <c r="C7" s="177"/>
      <c r="D7" s="177"/>
      <c r="E7" s="177"/>
      <c r="F7" s="177"/>
      <c r="G7" s="177"/>
      <c r="H7" s="177"/>
      <c r="I7" s="297"/>
      <c r="J7" s="298"/>
      <c r="K7" s="177"/>
      <c r="L7" s="177"/>
      <c r="N7" s="217" t="s">
        <v>252</v>
      </c>
      <c r="O7" s="217"/>
    </row>
    <row r="8" spans="1:15" ht="14.1" customHeight="1" x14ac:dyDescent="0.2">
      <c r="A8" s="178"/>
      <c r="B8" s="177" t="s">
        <v>345</v>
      </c>
      <c r="C8" s="177"/>
      <c r="D8" s="177"/>
      <c r="E8" s="177"/>
      <c r="F8" s="177"/>
      <c r="G8" s="177"/>
      <c r="H8" s="177"/>
      <c r="I8" s="223"/>
      <c r="J8" s="223"/>
      <c r="K8" s="177"/>
      <c r="L8" s="177"/>
      <c r="N8" s="217"/>
      <c r="O8" s="217"/>
    </row>
    <row r="9" spans="1:15" ht="14.1" customHeight="1" x14ac:dyDescent="0.2">
      <c r="A9" s="178"/>
      <c r="B9" s="286"/>
      <c r="C9" s="287"/>
      <c r="D9" s="287"/>
      <c r="E9" s="287"/>
      <c r="F9" s="287"/>
      <c r="G9" s="287"/>
      <c r="H9" s="287"/>
      <c r="I9" s="287"/>
      <c r="J9" s="287"/>
      <c r="K9" s="287"/>
      <c r="L9" s="288"/>
      <c r="N9" s="217"/>
      <c r="O9" s="217"/>
    </row>
    <row r="10" spans="1:15" ht="14.1" customHeight="1" x14ac:dyDescent="0.2">
      <c r="A10" s="178"/>
      <c r="B10" s="289"/>
      <c r="C10" s="290"/>
      <c r="D10" s="290"/>
      <c r="E10" s="290"/>
      <c r="F10" s="290"/>
      <c r="G10" s="290"/>
      <c r="H10" s="290"/>
      <c r="I10" s="290"/>
      <c r="J10" s="290"/>
      <c r="K10" s="290"/>
      <c r="L10" s="291"/>
      <c r="N10" s="217"/>
      <c r="O10" s="217"/>
    </row>
    <row r="11" spans="1:15" ht="14.1" customHeight="1" x14ac:dyDescent="0.2">
      <c r="A11" s="178"/>
      <c r="B11" s="289"/>
      <c r="C11" s="290"/>
      <c r="D11" s="290"/>
      <c r="E11" s="290"/>
      <c r="F11" s="290"/>
      <c r="G11" s="290"/>
      <c r="H11" s="290"/>
      <c r="I11" s="290"/>
      <c r="J11" s="290"/>
      <c r="K11" s="290"/>
      <c r="L11" s="291"/>
      <c r="N11" s="217"/>
      <c r="O11" s="217"/>
    </row>
    <row r="12" spans="1:15" ht="14.1" customHeight="1" x14ac:dyDescent="0.2">
      <c r="A12" s="178"/>
      <c r="B12" s="292"/>
      <c r="C12" s="293"/>
      <c r="D12" s="293"/>
      <c r="E12" s="293"/>
      <c r="F12" s="293"/>
      <c r="G12" s="293"/>
      <c r="H12" s="293"/>
      <c r="I12" s="293"/>
      <c r="J12" s="293"/>
      <c r="K12" s="293"/>
      <c r="L12" s="294"/>
      <c r="N12" s="217"/>
      <c r="O12" s="217"/>
    </row>
    <row r="13" spans="1:15" ht="14.1" customHeight="1" x14ac:dyDescent="0.2">
      <c r="N13" s="217"/>
      <c r="O13" s="217"/>
    </row>
    <row r="14" spans="1:15" ht="14.1" customHeight="1" x14ac:dyDescent="0.2">
      <c r="A14" s="216">
        <v>2</v>
      </c>
      <c r="B14" s="173" t="s">
        <v>337</v>
      </c>
      <c r="N14" s="217" t="s">
        <v>252</v>
      </c>
      <c r="O14" s="217"/>
    </row>
    <row r="15" spans="1:15" ht="14.1" customHeight="1" x14ac:dyDescent="0.2">
      <c r="B15" s="173" t="s">
        <v>336</v>
      </c>
      <c r="L15" s="182"/>
      <c r="N15" s="217" t="s">
        <v>104</v>
      </c>
      <c r="O15" s="217"/>
    </row>
    <row r="16" spans="1:15" ht="14.1" customHeight="1" x14ac:dyDescent="0.2">
      <c r="N16" s="217" t="s">
        <v>255</v>
      </c>
      <c r="O16" s="217"/>
    </row>
    <row r="17" spans="1:15" ht="14.1" customHeight="1" x14ac:dyDescent="0.2">
      <c r="A17" s="216">
        <v>3</v>
      </c>
      <c r="B17" s="173" t="s">
        <v>338</v>
      </c>
      <c r="I17" s="179"/>
      <c r="K17" s="295"/>
      <c r="L17" s="296"/>
      <c r="N17" s="217" t="s">
        <v>105</v>
      </c>
      <c r="O17" s="217"/>
    </row>
    <row r="18" spans="1:15" ht="14.1" customHeight="1" x14ac:dyDescent="0.2">
      <c r="B18" s="173" t="s">
        <v>326</v>
      </c>
      <c r="L18" s="122"/>
      <c r="N18" s="217" t="s">
        <v>322</v>
      </c>
      <c r="O18" s="217"/>
    </row>
    <row r="19" spans="1:15" ht="14.1" customHeight="1" x14ac:dyDescent="0.2">
      <c r="B19" s="286"/>
      <c r="C19" s="287"/>
      <c r="D19" s="287"/>
      <c r="E19" s="287"/>
      <c r="F19" s="287"/>
      <c r="G19" s="287"/>
      <c r="H19" s="287"/>
      <c r="I19" s="287"/>
      <c r="J19" s="287"/>
      <c r="K19" s="287"/>
      <c r="L19" s="288"/>
      <c r="N19" s="217"/>
      <c r="O19" s="217"/>
    </row>
    <row r="20" spans="1:15" ht="14.1" customHeight="1" x14ac:dyDescent="0.2">
      <c r="B20" s="289"/>
      <c r="C20" s="290"/>
      <c r="D20" s="290"/>
      <c r="E20" s="290"/>
      <c r="F20" s="290"/>
      <c r="G20" s="290"/>
      <c r="H20" s="290"/>
      <c r="I20" s="290"/>
      <c r="J20" s="290"/>
      <c r="K20" s="290"/>
      <c r="L20" s="291"/>
      <c r="N20" s="32"/>
    </row>
    <row r="21" spans="1:15" ht="14.1" customHeight="1" x14ac:dyDescent="0.2">
      <c r="B21" s="289"/>
      <c r="C21" s="290"/>
      <c r="D21" s="290"/>
      <c r="E21" s="290"/>
      <c r="F21" s="290"/>
      <c r="G21" s="290"/>
      <c r="H21" s="290"/>
      <c r="I21" s="290"/>
      <c r="J21" s="290"/>
      <c r="K21" s="290"/>
      <c r="L21" s="291"/>
      <c r="N21" s="32"/>
    </row>
    <row r="22" spans="1:15" ht="14.1" customHeight="1" x14ac:dyDescent="0.2">
      <c r="B22" s="292"/>
      <c r="C22" s="293"/>
      <c r="D22" s="293"/>
      <c r="E22" s="293"/>
      <c r="F22" s="293"/>
      <c r="G22" s="293"/>
      <c r="H22" s="293"/>
      <c r="I22" s="293"/>
      <c r="J22" s="293"/>
      <c r="K22" s="293"/>
      <c r="L22" s="294"/>
      <c r="N22" s="32"/>
    </row>
    <row r="23" spans="1:15" ht="14.1" customHeight="1" x14ac:dyDescent="0.2">
      <c r="B23" s="180"/>
      <c r="C23" s="180"/>
      <c r="D23" s="180"/>
      <c r="E23" s="180"/>
      <c r="F23" s="180"/>
      <c r="G23" s="180"/>
      <c r="H23" s="180"/>
      <c r="I23" s="180"/>
      <c r="J23" s="180"/>
      <c r="K23" s="180"/>
      <c r="L23" s="180"/>
      <c r="N23" s="32"/>
    </row>
    <row r="24" spans="1:15" ht="14.1" customHeight="1" x14ac:dyDescent="0.2">
      <c r="B24" s="177" t="s">
        <v>339</v>
      </c>
      <c r="C24" s="181"/>
      <c r="D24" s="181"/>
      <c r="E24" s="181"/>
      <c r="F24" s="181"/>
      <c r="G24" s="181"/>
      <c r="H24" s="181"/>
      <c r="I24" s="181"/>
      <c r="J24" s="181"/>
      <c r="K24" s="181"/>
      <c r="L24" s="181"/>
      <c r="N24" s="32"/>
    </row>
    <row r="25" spans="1:15" ht="14.1" customHeight="1" x14ac:dyDescent="0.2">
      <c r="B25" s="177" t="s">
        <v>251</v>
      </c>
      <c r="D25" s="181"/>
      <c r="E25" s="181"/>
      <c r="F25" s="181"/>
      <c r="G25" s="181"/>
      <c r="H25" s="181"/>
      <c r="I25" s="181"/>
      <c r="J25" s="181"/>
      <c r="K25" s="181"/>
      <c r="L25" s="181"/>
      <c r="N25" s="32"/>
    </row>
    <row r="26" spans="1:15" ht="14.1" customHeight="1" x14ac:dyDescent="0.2">
      <c r="B26" s="286"/>
      <c r="C26" s="287"/>
      <c r="D26" s="287"/>
      <c r="E26" s="287"/>
      <c r="F26" s="287"/>
      <c r="G26" s="287"/>
      <c r="H26" s="287"/>
      <c r="I26" s="287"/>
      <c r="J26" s="287"/>
      <c r="K26" s="287"/>
      <c r="L26" s="288"/>
      <c r="N26" s="32"/>
    </row>
    <row r="27" spans="1:15" ht="14.1" customHeight="1" x14ac:dyDescent="0.2">
      <c r="B27" s="289"/>
      <c r="C27" s="290"/>
      <c r="D27" s="290"/>
      <c r="E27" s="290"/>
      <c r="F27" s="290"/>
      <c r="G27" s="290"/>
      <c r="H27" s="290"/>
      <c r="I27" s="290"/>
      <c r="J27" s="290"/>
      <c r="K27" s="290"/>
      <c r="L27" s="291"/>
      <c r="N27" s="32"/>
    </row>
    <row r="28" spans="1:15" ht="14.1" customHeight="1" x14ac:dyDescent="0.2">
      <c r="B28" s="289"/>
      <c r="C28" s="290"/>
      <c r="D28" s="290"/>
      <c r="E28" s="290"/>
      <c r="F28" s="290"/>
      <c r="G28" s="290"/>
      <c r="H28" s="290"/>
      <c r="I28" s="290"/>
      <c r="J28" s="290"/>
      <c r="K28" s="290"/>
      <c r="L28" s="291"/>
      <c r="N28" s="32"/>
    </row>
    <row r="29" spans="1:15" ht="14.1" customHeight="1" x14ac:dyDescent="0.2">
      <c r="B29" s="292"/>
      <c r="C29" s="293"/>
      <c r="D29" s="293"/>
      <c r="E29" s="293"/>
      <c r="F29" s="293"/>
      <c r="G29" s="293"/>
      <c r="H29" s="293"/>
      <c r="I29" s="293"/>
      <c r="J29" s="293"/>
      <c r="K29" s="293"/>
      <c r="L29" s="294"/>
    </row>
    <row r="31" spans="1:15" ht="14.1" customHeight="1" x14ac:dyDescent="0.2">
      <c r="A31" s="216">
        <v>4</v>
      </c>
      <c r="B31" s="173" t="s">
        <v>327</v>
      </c>
      <c r="L31" s="182"/>
    </row>
    <row r="32" spans="1:15" ht="14.1" customHeight="1" x14ac:dyDescent="0.2">
      <c r="D32" s="177"/>
      <c r="E32" s="177"/>
      <c r="F32" s="177"/>
      <c r="G32" s="177"/>
      <c r="H32" s="177"/>
      <c r="I32" s="177"/>
      <c r="J32" s="177"/>
      <c r="K32" s="177"/>
      <c r="L32" s="177"/>
    </row>
    <row r="33" spans="1:12" ht="14.1" customHeight="1" x14ac:dyDescent="0.2">
      <c r="A33" s="216">
        <v>5</v>
      </c>
      <c r="B33" s="173" t="s">
        <v>329</v>
      </c>
    </row>
    <row r="34" spans="1:12" ht="14.1" customHeight="1" x14ac:dyDescent="0.2">
      <c r="B34" s="173" t="s">
        <v>328</v>
      </c>
      <c r="L34" s="182"/>
    </row>
    <row r="36" spans="1:12" ht="14.1" customHeight="1" x14ac:dyDescent="0.2">
      <c r="A36" s="216">
        <v>6</v>
      </c>
      <c r="B36" s="173" t="s">
        <v>330</v>
      </c>
      <c r="L36" s="122"/>
    </row>
    <row r="37" spans="1:12" ht="14.1" customHeight="1" x14ac:dyDescent="0.2">
      <c r="B37" s="286"/>
      <c r="C37" s="287"/>
      <c r="D37" s="287"/>
      <c r="E37" s="287"/>
      <c r="F37" s="287"/>
      <c r="G37" s="287"/>
      <c r="H37" s="287"/>
      <c r="I37" s="287"/>
      <c r="J37" s="287"/>
      <c r="K37" s="287"/>
      <c r="L37" s="288"/>
    </row>
    <row r="38" spans="1:12" ht="14.1" customHeight="1" x14ac:dyDescent="0.2">
      <c r="B38" s="289"/>
      <c r="C38" s="290"/>
      <c r="D38" s="290"/>
      <c r="E38" s="290"/>
      <c r="F38" s="290"/>
      <c r="G38" s="290"/>
      <c r="H38" s="290"/>
      <c r="I38" s="290"/>
      <c r="J38" s="290"/>
      <c r="K38" s="290"/>
      <c r="L38" s="291"/>
    </row>
    <row r="39" spans="1:12" ht="14.1" customHeight="1" x14ac:dyDescent="0.2">
      <c r="B39" s="289"/>
      <c r="C39" s="290"/>
      <c r="D39" s="290"/>
      <c r="E39" s="290"/>
      <c r="F39" s="290"/>
      <c r="G39" s="290"/>
      <c r="H39" s="290"/>
      <c r="I39" s="290"/>
      <c r="J39" s="290"/>
      <c r="K39" s="290"/>
      <c r="L39" s="291"/>
    </row>
    <row r="40" spans="1:12" ht="14.1" customHeight="1" x14ac:dyDescent="0.2">
      <c r="B40" s="292"/>
      <c r="C40" s="293"/>
      <c r="D40" s="293"/>
      <c r="E40" s="293"/>
      <c r="F40" s="293"/>
      <c r="G40" s="293"/>
      <c r="H40" s="293"/>
      <c r="I40" s="293"/>
      <c r="J40" s="293"/>
      <c r="K40" s="293"/>
      <c r="L40" s="294"/>
    </row>
    <row r="41" spans="1:12" ht="14.1" customHeight="1" x14ac:dyDescent="0.2">
      <c r="B41" s="177"/>
      <c r="C41" s="177"/>
      <c r="D41" s="177"/>
      <c r="E41" s="177"/>
      <c r="F41" s="177"/>
      <c r="G41" s="177"/>
      <c r="H41" s="177"/>
      <c r="I41" s="177"/>
      <c r="J41" s="177"/>
      <c r="K41" s="177"/>
      <c r="L41" s="177"/>
    </row>
    <row r="42" spans="1:12" ht="14.1" customHeight="1" x14ac:dyDescent="0.2">
      <c r="A42" s="216">
        <v>7</v>
      </c>
      <c r="B42" s="32" t="s">
        <v>350</v>
      </c>
    </row>
    <row r="43" spans="1:12" ht="14.1" customHeight="1" x14ac:dyDescent="0.2">
      <c r="B43" s="173" t="s">
        <v>351</v>
      </c>
      <c r="L43" s="182"/>
    </row>
  </sheetData>
  <sheetProtection algorithmName="SHA-512" hashValue="eIOax48DFUDNJ7C7Lvly6zNhanldVmOo0gVL8AY9yHnPioQAJ+R7eMoEvFJ1DSxTFf9hQo5QA4Fghfb1ucAkDA==" saltValue="CRr8eMVm511ka5XFwJO0+g==" spinCount="100000" sheet="1" objects="1" scenarios="1" selectLockedCells="1"/>
  <mergeCells count="10">
    <mergeCell ref="A1:L1"/>
    <mergeCell ref="A3:L3"/>
    <mergeCell ref="A4:L4"/>
    <mergeCell ref="A2:L2"/>
    <mergeCell ref="B37:L40"/>
    <mergeCell ref="K17:L17"/>
    <mergeCell ref="B26:L29"/>
    <mergeCell ref="I7:J7"/>
    <mergeCell ref="B19:L22"/>
    <mergeCell ref="B9:L12"/>
  </mergeCells>
  <phoneticPr fontId="1" type="noConversion"/>
  <conditionalFormatting sqref="L43 L31 L34 L15 L6">
    <cfRule type="cellIs" dxfId="1" priority="1" stopIfTrue="1" operator="equal">
      <formula>"NO"</formula>
    </cfRule>
  </conditionalFormatting>
  <dataValidations count="4">
    <dataValidation type="list" allowBlank="1" showInputMessage="1" showErrorMessage="1" sqref="L43 L15">
      <formula1>$N$5:$N$7</formula1>
    </dataValidation>
    <dataValidation type="list" allowBlank="1" showInputMessage="1" showErrorMessage="1" sqref="L36 I17">
      <formula1>#REF!</formula1>
    </dataValidation>
    <dataValidation type="list" allowBlank="1" showInputMessage="1" showErrorMessage="1" sqref="L31 L34 L6">
      <formula1>$N$5:$N$6</formula1>
    </dataValidation>
    <dataValidation type="list" allowBlank="1" showInputMessage="1" showErrorMessage="1" sqref="K17:L17">
      <formula1>$N$15:$N$18</formula1>
    </dataValidation>
  </dataValidations>
  <printOptions horizontalCentered="1"/>
  <pageMargins left="0.25" right="0.25" top="0.5" bottom="0.5" header="0.22" footer="0.24"/>
  <pageSetup scale="85" firstPageNumber="20" orientation="portrait" useFirstPageNumber="1" r:id="rId1"/>
  <headerFooter alignWithMargins="0">
    <oddFooter>&amp;CPage 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M49"/>
  <sheetViews>
    <sheetView showGridLines="0" showZeros="0" zoomScaleNormal="100" workbookViewId="0">
      <selection activeCell="J29" sqref="J29"/>
    </sheetView>
  </sheetViews>
  <sheetFormatPr defaultColWidth="9.140625" defaultRowHeight="12.75" x14ac:dyDescent="0.2"/>
  <cols>
    <col min="1" max="1" width="3.7109375" style="183" customWidth="1"/>
    <col min="2" max="8" width="9.140625" style="183"/>
    <col min="9" max="10" width="10.7109375" style="183" customWidth="1"/>
    <col min="11" max="11" width="0.85546875" style="183" customWidth="1"/>
    <col min="12" max="13" width="10.7109375" style="183" customWidth="1"/>
    <col min="14" max="16384" width="9.140625" style="183"/>
  </cols>
  <sheetData>
    <row r="1" spans="1:13" ht="18" x14ac:dyDescent="0.25">
      <c r="A1" s="241" t="str">
        <f>'COVER AND TABLE'!A6</f>
        <v>Insert Company Name</v>
      </c>
      <c r="B1" s="241"/>
      <c r="C1" s="241"/>
      <c r="D1" s="241"/>
      <c r="E1" s="241"/>
      <c r="F1" s="241"/>
      <c r="G1" s="241"/>
      <c r="H1" s="241"/>
      <c r="I1" s="241"/>
      <c r="J1" s="241"/>
      <c r="K1" s="241"/>
      <c r="L1" s="241"/>
      <c r="M1" s="241"/>
    </row>
    <row r="2" spans="1:13" ht="15.75" x14ac:dyDescent="0.25">
      <c r="A2" s="240" t="s">
        <v>241</v>
      </c>
      <c r="B2" s="240"/>
      <c r="C2" s="240"/>
      <c r="D2" s="240"/>
      <c r="E2" s="240"/>
      <c r="F2" s="240"/>
      <c r="G2" s="240"/>
      <c r="H2" s="240"/>
      <c r="I2" s="240"/>
      <c r="J2" s="240"/>
      <c r="K2" s="240"/>
      <c r="L2" s="240"/>
      <c r="M2" s="240"/>
    </row>
    <row r="3" spans="1:13" ht="16.5" thickBot="1" x14ac:dyDescent="0.3">
      <c r="A3" s="242" t="str">
        <f>'COVER AND TABLE'!A9</f>
        <v>Insert Fiscal Year-end (MM/DD/YYYY)</v>
      </c>
      <c r="B3" s="242"/>
      <c r="C3" s="242"/>
      <c r="D3" s="242"/>
      <c r="E3" s="242"/>
      <c r="F3" s="242"/>
      <c r="G3" s="242"/>
      <c r="H3" s="242"/>
      <c r="I3" s="242"/>
      <c r="J3" s="242"/>
      <c r="K3" s="242"/>
      <c r="L3" s="242"/>
      <c r="M3" s="242"/>
    </row>
    <row r="4" spans="1:13" ht="13.5" thickTop="1" x14ac:dyDescent="0.2"/>
    <row r="5" spans="1:13" x14ac:dyDescent="0.2">
      <c r="I5" s="299" t="str">
        <f>'COVER AND TABLE'!A9</f>
        <v>Insert Fiscal Year-end (MM/DD/YYYY)</v>
      </c>
      <c r="J5" s="299"/>
      <c r="K5" s="184"/>
      <c r="L5" s="299" t="e">
        <f>DATE(YEAR(I5)-1,MONTH(I5),DAY(I5))</f>
        <v>#VALUE!</v>
      </c>
      <c r="M5" s="299"/>
    </row>
    <row r="6" spans="1:13" s="185" customFormat="1" x14ac:dyDescent="0.2">
      <c r="I6" s="186" t="s">
        <v>243</v>
      </c>
      <c r="J6" s="187" t="s">
        <v>244</v>
      </c>
      <c r="L6" s="186" t="s">
        <v>243</v>
      </c>
      <c r="M6" s="187" t="s">
        <v>244</v>
      </c>
    </row>
    <row r="7" spans="1:13" x14ac:dyDescent="0.2">
      <c r="I7" s="188"/>
      <c r="J7" s="189"/>
      <c r="K7" s="190"/>
      <c r="L7" s="191"/>
      <c r="M7" s="189"/>
    </row>
    <row r="8" spans="1:13" x14ac:dyDescent="0.2">
      <c r="A8" s="183" t="s">
        <v>242</v>
      </c>
      <c r="I8" s="200" t="str">
        <f>IF(ABS(ASSETS!F31-'LIAB &amp; CAPITAL'!F38)&lt;2,"PASS","FAIL")</f>
        <v>PASS</v>
      </c>
      <c r="J8" s="201">
        <f>ASSETS!F31-'LIAB &amp; CAPITAL'!F38</f>
        <v>0</v>
      </c>
      <c r="K8" s="190"/>
      <c r="L8" s="200" t="str">
        <f>IF(ABS(ASSETS!H31-'LIAB &amp; CAPITAL'!H38)&lt;2,"PASS", "FAIL")</f>
        <v>PASS</v>
      </c>
      <c r="M8" s="201">
        <f>IF(ASSETS!H31='LIAB &amp; CAPITAL'!H38,0,ASSETS!H31-'LIAB &amp; CAPITAL'!H38)</f>
        <v>0</v>
      </c>
    </row>
    <row r="9" spans="1:13" x14ac:dyDescent="0.2">
      <c r="I9" s="188"/>
      <c r="J9" s="192"/>
      <c r="K9" s="190"/>
      <c r="L9" s="188"/>
      <c r="M9" s="192"/>
    </row>
    <row r="10" spans="1:13" x14ac:dyDescent="0.2">
      <c r="A10" s="18" t="s">
        <v>317</v>
      </c>
      <c r="I10" s="193"/>
      <c r="J10" s="194"/>
      <c r="K10" s="190"/>
      <c r="L10" s="193"/>
      <c r="M10" s="194"/>
    </row>
    <row r="11" spans="1:13" x14ac:dyDescent="0.2">
      <c r="B11" s="183" t="s">
        <v>299</v>
      </c>
      <c r="I11" s="200" t="str">
        <f>IF(ABS(ASSETS!F9-'SCH. 1'!G9)&lt;2,"PASS","FAIL")</f>
        <v>PASS</v>
      </c>
      <c r="J11" s="201">
        <f>ASSETS!F9-'SCH. 1'!G9</f>
        <v>0</v>
      </c>
      <c r="K11" s="190"/>
      <c r="L11" s="200" t="str">
        <f>IF(ABS(ASSETS!H9-'SCH. 1'!I9)&lt;2,"PASS","FAIL")</f>
        <v>PASS</v>
      </c>
      <c r="M11" s="201">
        <f>IF(ASSETS!H9='SCH. 1'!I9,0,ASSETS!H9-'SCH. 1'!I9)</f>
        <v>0</v>
      </c>
    </row>
    <row r="12" spans="1:13" x14ac:dyDescent="0.2">
      <c r="I12" s="188"/>
      <c r="J12" s="192"/>
      <c r="K12" s="190"/>
      <c r="L12" s="188"/>
      <c r="M12" s="192"/>
    </row>
    <row r="13" spans="1:13" x14ac:dyDescent="0.2">
      <c r="A13" s="18" t="s">
        <v>318</v>
      </c>
      <c r="I13" s="188"/>
      <c r="J13" s="192"/>
      <c r="K13" s="190"/>
      <c r="L13" s="188"/>
      <c r="M13" s="192"/>
    </row>
    <row r="14" spans="1:13" x14ac:dyDescent="0.2">
      <c r="B14" s="183" t="s">
        <v>305</v>
      </c>
      <c r="I14" s="200" t="str">
        <f>IF(J14=0,"PASS","FAIL")</f>
        <v>PASS</v>
      </c>
      <c r="J14" s="201">
        <f>ASSETS!F10+ASSETS!F11-'SCH. 1'!G28</f>
        <v>0</v>
      </c>
      <c r="K14" s="190"/>
      <c r="L14" s="200" t="str">
        <f>IF(ABS((ASSETS!H10+ASSETS!H11)-'SCH. 1'!I28)&lt;2,"PASS","FAIL")</f>
        <v>PASS</v>
      </c>
      <c r="M14" s="201">
        <f>IF((ASSETS!H10+ASSETS!H11)='SCH. 1'!I28,0,(ASSETS!H10+ASSETS!H11)-'SCH. 1'!I28)</f>
        <v>0</v>
      </c>
    </row>
    <row r="15" spans="1:13" x14ac:dyDescent="0.2">
      <c r="I15" s="188"/>
      <c r="J15" s="192"/>
      <c r="K15" s="190"/>
      <c r="L15" s="188"/>
      <c r="M15" s="192"/>
    </row>
    <row r="16" spans="1:13" x14ac:dyDescent="0.2">
      <c r="A16" s="183" t="s">
        <v>245</v>
      </c>
      <c r="I16" s="188"/>
      <c r="J16" s="192"/>
      <c r="K16" s="190"/>
      <c r="L16" s="188"/>
      <c r="M16" s="192"/>
    </row>
    <row r="17" spans="1:13" x14ac:dyDescent="0.2">
      <c r="B17" s="183" t="s">
        <v>302</v>
      </c>
      <c r="I17" s="200" t="str">
        <f>IF(ABS(ASSETS!F19-(  'SCH. 3 - Pt 1 and 2'!D49+'SCH. 3 - Pt 1 and 2'!E49+'SCH. 3 - Pt 1 and 2'!F49            ))&lt;2,"PASS","FAIL")</f>
        <v>PASS</v>
      </c>
      <c r="J17" s="201">
        <f>ASSETS!F19-(  'SCH. 3 - Pt 1 and 2'!D49+ 'SCH. 3 - Pt 1 and 2'!E49+ 'SCH. 3 - Pt 1 and 2'!F49    )</f>
        <v>0</v>
      </c>
      <c r="K17" s="190"/>
      <c r="L17" s="188"/>
      <c r="M17" s="192"/>
    </row>
    <row r="18" spans="1:13" x14ac:dyDescent="0.2">
      <c r="I18" s="188"/>
      <c r="J18" s="192"/>
      <c r="K18" s="190"/>
      <c r="L18" s="188"/>
      <c r="M18" s="192"/>
    </row>
    <row r="19" spans="1:13" x14ac:dyDescent="0.2">
      <c r="A19" s="183" t="s">
        <v>306</v>
      </c>
      <c r="I19" s="188"/>
      <c r="J19" s="192"/>
      <c r="K19" s="190"/>
      <c r="L19" s="188"/>
      <c r="M19" s="192"/>
    </row>
    <row r="20" spans="1:13" x14ac:dyDescent="0.2">
      <c r="B20" s="183" t="s">
        <v>246</v>
      </c>
      <c r="I20" s="200" t="str">
        <f>IF(ABS(ASSETS!F20-'SCH. 3 - Pt 1 and 2'!I25)&lt;2,"PASS", "FAIL")</f>
        <v>PASS</v>
      </c>
      <c r="J20" s="201">
        <f>ASSETS!F20-'SCH. 3 - Pt 1 and 2'!I25</f>
        <v>0</v>
      </c>
      <c r="K20" s="190"/>
      <c r="L20" s="188"/>
      <c r="M20" s="192"/>
    </row>
    <row r="21" spans="1:13" x14ac:dyDescent="0.2">
      <c r="I21" s="188"/>
      <c r="J21" s="192"/>
      <c r="K21" s="190"/>
      <c r="L21" s="188"/>
      <c r="M21" s="192"/>
    </row>
    <row r="22" spans="1:13" x14ac:dyDescent="0.2">
      <c r="A22" s="214" t="s">
        <v>319</v>
      </c>
      <c r="B22" s="195"/>
      <c r="C22" s="195"/>
      <c r="D22" s="195"/>
      <c r="E22" s="195"/>
      <c r="F22" s="195"/>
      <c r="G22" s="195"/>
      <c r="H22" s="195"/>
      <c r="I22" s="188"/>
      <c r="J22" s="192"/>
      <c r="K22" s="190"/>
      <c r="L22" s="188"/>
      <c r="M22" s="192"/>
    </row>
    <row r="23" spans="1:13" x14ac:dyDescent="0.2">
      <c r="A23" s="195"/>
      <c r="B23" s="195" t="s">
        <v>303</v>
      </c>
      <c r="C23" s="195"/>
      <c r="D23" s="195"/>
      <c r="E23" s="195"/>
      <c r="F23" s="195"/>
      <c r="G23" s="195"/>
      <c r="H23" s="195"/>
      <c r="I23" s="202" t="str">
        <f>IF(ABS('LIAB &amp; CAPITAL'!F10-('SCH. 4 - Part 1'!C18+'SCH. 4 - Part 1'!E18))&lt;2,"PASS","FAIL")</f>
        <v>PASS</v>
      </c>
      <c r="J23" s="201">
        <f>'LIAB &amp; CAPITAL'!F10-('SCH. 4 - Part 1'!C18+'SCH. 4 - Part 1'!E18)</f>
        <v>0</v>
      </c>
      <c r="K23" s="190"/>
      <c r="L23" s="188"/>
      <c r="M23" s="192"/>
    </row>
    <row r="24" spans="1:13" x14ac:dyDescent="0.2">
      <c r="A24" s="196"/>
      <c r="B24" s="195"/>
      <c r="C24" s="195"/>
      <c r="D24" s="195"/>
      <c r="E24" s="195"/>
      <c r="F24" s="195"/>
      <c r="G24" s="195"/>
      <c r="H24" s="195"/>
      <c r="I24" s="188"/>
      <c r="J24" s="192"/>
      <c r="K24" s="190"/>
      <c r="L24" s="188"/>
      <c r="M24" s="192"/>
    </row>
    <row r="25" spans="1:13" x14ac:dyDescent="0.2">
      <c r="A25" s="214" t="s">
        <v>320</v>
      </c>
      <c r="B25" s="195"/>
      <c r="C25" s="195"/>
      <c r="D25" s="195"/>
      <c r="E25" s="195"/>
      <c r="F25" s="195"/>
      <c r="G25" s="195"/>
      <c r="H25" s="195"/>
      <c r="I25" s="188"/>
      <c r="J25" s="192"/>
      <c r="K25" s="190"/>
      <c r="L25" s="188"/>
      <c r="M25" s="192"/>
    </row>
    <row r="26" spans="1:13" x14ac:dyDescent="0.2">
      <c r="A26" s="195"/>
      <c r="B26" s="195" t="s">
        <v>303</v>
      </c>
      <c r="C26" s="195"/>
      <c r="D26" s="195"/>
      <c r="E26" s="195"/>
      <c r="F26" s="195"/>
      <c r="G26" s="195"/>
      <c r="H26" s="195"/>
      <c r="I26" s="202" t="str">
        <f>IF(ABS('LIAB &amp; CAPITAL'!F11-('SCH. 4 - Part 1'!C31+'SCH. 4 - Part 1'!E31))&lt;2,"PASS","FAIL")</f>
        <v>PASS</v>
      </c>
      <c r="J26" s="201">
        <f>'LIAB &amp; CAPITAL'!F11-('SCH. 4 - Part 1'!C31+'SCH. 4 - Part 1'!E31)</f>
        <v>0</v>
      </c>
      <c r="K26" s="190"/>
      <c r="L26" s="188"/>
      <c r="M26" s="192"/>
    </row>
    <row r="27" spans="1:13" x14ac:dyDescent="0.2">
      <c r="A27" s="195"/>
      <c r="I27" s="188"/>
      <c r="J27" s="192"/>
      <c r="K27" s="190"/>
      <c r="L27" s="188"/>
      <c r="M27" s="192"/>
    </row>
    <row r="28" spans="1:13" x14ac:dyDescent="0.2">
      <c r="A28" s="195" t="s">
        <v>290</v>
      </c>
      <c r="B28" s="195"/>
      <c r="C28" s="195"/>
      <c r="D28" s="195"/>
      <c r="E28" s="195"/>
      <c r="F28" s="195"/>
      <c r="G28" s="195"/>
      <c r="H28" s="195"/>
      <c r="I28" s="188"/>
      <c r="J28" s="192"/>
      <c r="K28" s="190"/>
      <c r="L28" s="188"/>
      <c r="M28" s="192"/>
    </row>
    <row r="29" spans="1:13" x14ac:dyDescent="0.2">
      <c r="A29" s="195"/>
      <c r="B29" s="195" t="s">
        <v>340</v>
      </c>
      <c r="C29" s="195"/>
      <c r="D29" s="195"/>
      <c r="E29" s="195"/>
      <c r="F29" s="195"/>
      <c r="G29" s="195"/>
      <c r="H29" s="195"/>
      <c r="I29" s="202" t="str">
        <f>IF(ABS('LIAB &amp; CAPITAL'!F36-INCOME!F46)&lt;2,"PASS","FAIL")</f>
        <v>PASS</v>
      </c>
      <c r="J29" s="201">
        <f>'LIAB &amp; CAPITAL'!F36-INCOME!F46</f>
        <v>0</v>
      </c>
      <c r="K29" s="190"/>
      <c r="L29" s="188"/>
      <c r="M29" s="192"/>
    </row>
    <row r="30" spans="1:13" x14ac:dyDescent="0.2">
      <c r="I30" s="188"/>
      <c r="J30" s="192"/>
      <c r="K30" s="190"/>
      <c r="L30" s="188"/>
      <c r="M30" s="192"/>
    </row>
    <row r="31" spans="1:13" x14ac:dyDescent="0.2">
      <c r="A31" s="18" t="s">
        <v>321</v>
      </c>
      <c r="I31" s="188"/>
      <c r="J31" s="192"/>
      <c r="K31" s="190"/>
      <c r="L31" s="188"/>
      <c r="M31" s="192"/>
    </row>
    <row r="32" spans="1:13" x14ac:dyDescent="0.2">
      <c r="B32" s="183" t="s">
        <v>307</v>
      </c>
      <c r="I32" s="200" t="str">
        <f>IF(ABS('LIAB &amp; CAPITAL'!F15- 'SCH. 3 - Pt 1 and 2'!J49)&lt;2,"PASS","FAIL")</f>
        <v>PASS</v>
      </c>
      <c r="J32" s="201">
        <f>IF(I32="FAIL",'LIAB &amp; CAPITAL'!F15-'SCH. 3 - Pt 1 and 2'!J49,0)</f>
        <v>0</v>
      </c>
      <c r="K32" s="190"/>
      <c r="L32" s="188"/>
      <c r="M32" s="192"/>
    </row>
    <row r="33" spans="1:13" x14ac:dyDescent="0.2">
      <c r="I33" s="188"/>
      <c r="J33" s="192"/>
      <c r="K33" s="190"/>
      <c r="L33" s="188"/>
      <c r="M33" s="192"/>
    </row>
    <row r="34" spans="1:13" x14ac:dyDescent="0.2">
      <c r="A34" s="183" t="s">
        <v>341</v>
      </c>
      <c r="I34" s="188"/>
      <c r="J34" s="192"/>
      <c r="K34" s="190"/>
      <c r="L34" s="188"/>
      <c r="M34" s="192"/>
    </row>
    <row r="35" spans="1:13" x14ac:dyDescent="0.2">
      <c r="B35" s="183" t="s">
        <v>308</v>
      </c>
      <c r="I35" s="200" t="str">
        <f>IF(ABS(INCOME!F14-'SCH. 2'!O30)&lt;2,"PASS","FAIL")</f>
        <v>PASS</v>
      </c>
      <c r="J35" s="201">
        <f>IF(I35="FAIL",INCOME!F14-'SCH. 2'!O30,0)</f>
        <v>0</v>
      </c>
      <c r="K35" s="190"/>
      <c r="L35" s="188"/>
      <c r="M35" s="192"/>
    </row>
    <row r="36" spans="1:13" x14ac:dyDescent="0.2">
      <c r="I36" s="188"/>
      <c r="J36" s="192"/>
      <c r="K36" s="190"/>
      <c r="L36" s="188"/>
      <c r="M36" s="192"/>
    </row>
    <row r="37" spans="1:13" x14ac:dyDescent="0.2">
      <c r="A37" s="195" t="s">
        <v>342</v>
      </c>
      <c r="B37" s="195"/>
      <c r="I37" s="188"/>
      <c r="J37" s="192"/>
      <c r="K37" s="190"/>
      <c r="L37" s="188"/>
      <c r="M37" s="192"/>
    </row>
    <row r="38" spans="1:13" x14ac:dyDescent="0.2">
      <c r="A38" s="195"/>
      <c r="B38" s="195" t="s">
        <v>309</v>
      </c>
      <c r="I38" s="202" t="str">
        <f>IF(ABS(INCOME!F16-'SCH. 4 - Part 2'!I16)&lt;2,"PASS","FAIL")</f>
        <v>PASS</v>
      </c>
      <c r="J38" s="201">
        <f>INCOME!F16-'SCH. 4 - Part 2'!I16</f>
        <v>0</v>
      </c>
      <c r="K38" s="190"/>
      <c r="L38" s="188"/>
      <c r="M38" s="192"/>
    </row>
    <row r="39" spans="1:13" x14ac:dyDescent="0.2">
      <c r="A39" s="195"/>
      <c r="B39" s="195"/>
      <c r="I39" s="188"/>
      <c r="J39" s="192"/>
      <c r="K39" s="190"/>
      <c r="L39" s="188"/>
      <c r="M39" s="192"/>
    </row>
    <row r="40" spans="1:13" x14ac:dyDescent="0.2">
      <c r="A40" s="195" t="s">
        <v>343</v>
      </c>
      <c r="B40" s="195"/>
      <c r="I40" s="188"/>
      <c r="J40" s="192"/>
      <c r="K40" s="190"/>
      <c r="L40" s="188"/>
      <c r="M40" s="192"/>
    </row>
    <row r="41" spans="1:13" x14ac:dyDescent="0.2">
      <c r="A41" s="195"/>
      <c r="B41" s="195" t="s">
        <v>309</v>
      </c>
      <c r="I41" s="202" t="str">
        <f>IF(ABS((INCOME!F17)-'SCH. 4 - Part 2'!I29)&lt;2,"PASS","FAIL")</f>
        <v>PASS</v>
      </c>
      <c r="J41" s="203">
        <f>INCOME!F17-'SCH. 4 - Part 2'!I29</f>
        <v>0</v>
      </c>
      <c r="K41" s="190"/>
      <c r="L41" s="188"/>
      <c r="M41" s="192"/>
    </row>
    <row r="42" spans="1:13" x14ac:dyDescent="0.2">
      <c r="I42" s="188"/>
      <c r="J42" s="192"/>
      <c r="K42" s="190"/>
      <c r="L42" s="188"/>
      <c r="M42" s="192"/>
    </row>
    <row r="43" spans="1:13" x14ac:dyDescent="0.2">
      <c r="A43" s="18" t="s">
        <v>315</v>
      </c>
      <c r="I43" s="188"/>
      <c r="J43" s="192"/>
      <c r="K43" s="190"/>
      <c r="L43" s="188"/>
      <c r="M43" s="192"/>
    </row>
    <row r="44" spans="1:13" x14ac:dyDescent="0.2">
      <c r="B44" s="183" t="s">
        <v>310</v>
      </c>
      <c r="I44" s="200" t="str">
        <f>IF(ABS('SCH. 2'!E30-'SCH. 3 - Pt 1 and 2'!C25)&lt;2,"PASS","FAIL")</f>
        <v>PASS</v>
      </c>
      <c r="J44" s="201">
        <f>IF(I44="FAIL",'SCH. 2'!E30-'SCH. 3 - Pt 1 and 2'!J49,0)</f>
        <v>0</v>
      </c>
      <c r="K44" s="190"/>
      <c r="L44" s="188"/>
      <c r="M44" s="192"/>
    </row>
    <row r="45" spans="1:13" x14ac:dyDescent="0.2">
      <c r="I45" s="188"/>
      <c r="J45" s="192"/>
      <c r="K45" s="190"/>
      <c r="L45" s="188"/>
      <c r="M45" s="192"/>
    </row>
    <row r="46" spans="1:13" x14ac:dyDescent="0.2">
      <c r="A46" s="18" t="s">
        <v>316</v>
      </c>
      <c r="I46" s="188"/>
      <c r="J46" s="192"/>
      <c r="K46" s="190"/>
      <c r="L46" s="188"/>
      <c r="M46" s="192"/>
    </row>
    <row r="47" spans="1:13" x14ac:dyDescent="0.2">
      <c r="B47" s="183" t="s">
        <v>311</v>
      </c>
      <c r="I47" s="200" t="str">
        <f>IF(ABS('SCH. 2'!G30- 'SCH. 3 - Pt 1 and 2'!C49)&lt;2,"PASS","FAIL")</f>
        <v>PASS</v>
      </c>
      <c r="J47" s="201">
        <f>IF(I47="FAIL",'SCH. 2'!G30-'SCH. 3 - Pt 1 and 2'!C49,0)</f>
        <v>0</v>
      </c>
      <c r="K47" s="190"/>
      <c r="L47" s="188"/>
      <c r="M47" s="192"/>
    </row>
    <row r="48" spans="1:13" x14ac:dyDescent="0.2">
      <c r="I48" s="197"/>
      <c r="J48" s="198"/>
      <c r="K48" s="190"/>
      <c r="L48" s="197"/>
      <c r="M48" s="198"/>
    </row>
    <row r="49" spans="9:13" x14ac:dyDescent="0.2">
      <c r="I49" s="199"/>
      <c r="J49" s="190"/>
      <c r="K49" s="190"/>
      <c r="L49" s="190"/>
      <c r="M49" s="190"/>
    </row>
  </sheetData>
  <sheetProtection algorithmName="SHA-512" hashValue="W4T8smIxSMI8bR24M2CuI37+cRdEZ+mNKEC4sr643hAUfxpILV/5u7K5sDdiHle9RnDr+FXcCnarEHYIyjPeQQ==" saltValue="YncvTco+++8esrNGZcwsrQ==" spinCount="100000" sheet="1" objects="1" scenarios="1" selectLockedCells="1" selectUnlockedCells="1"/>
  <mergeCells count="5">
    <mergeCell ref="A1:M1"/>
    <mergeCell ref="A2:M2"/>
    <mergeCell ref="A3:M3"/>
    <mergeCell ref="I5:J5"/>
    <mergeCell ref="L5:M5"/>
  </mergeCells>
  <phoneticPr fontId="1" type="noConversion"/>
  <conditionalFormatting sqref="I44 I47 L11 I11 L14 I14 I17 I20 I29 I32:J32 I35 I38 I41 I8 L8 I23 I26">
    <cfRule type="cellIs" dxfId="0" priority="1" stopIfTrue="1" operator="equal">
      <formula>"FAIL"</formula>
    </cfRule>
  </conditionalFormatting>
  <printOptions horizontalCentered="1"/>
  <pageMargins left="0.5" right="0.5" top="0.5" bottom="0.5" header="0.25" footer="0.25"/>
  <pageSetup scale="87" firstPageNumber="23" orientation="portrait" useFirstPageNumber="1" horizontalDpi="300" verticalDpi="300" r:id="rId1"/>
  <headerFooter alignWithMargins="0">
    <oddFooter>&amp;CPage 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3"/>
  </sheetPr>
  <dimension ref="A1:AZ3"/>
  <sheetViews>
    <sheetView workbookViewId="0">
      <pane ySplit="1" topLeftCell="A2" activePane="bottomLeft" state="frozenSplit"/>
      <selection sqref="A1:H1"/>
      <selection pane="bottomLeft" activeCell="A2" sqref="A2"/>
    </sheetView>
  </sheetViews>
  <sheetFormatPr defaultColWidth="11.140625" defaultRowHeight="12.75" x14ac:dyDescent="0.2"/>
  <cols>
    <col min="1" max="1" width="13.85546875" style="1" bestFit="1" customWidth="1"/>
    <col min="2" max="2" width="17.5703125" style="1" bestFit="1" customWidth="1"/>
    <col min="3" max="3" width="8.140625" style="1" bestFit="1" customWidth="1"/>
    <col min="4" max="4" width="10.85546875" style="1" bestFit="1" customWidth="1"/>
    <col min="5" max="5" width="10.5703125" style="1" bestFit="1" customWidth="1"/>
    <col min="6" max="6" width="10.42578125" style="1" bestFit="1" customWidth="1"/>
    <col min="7" max="7" width="10.5703125" style="1" bestFit="1" customWidth="1"/>
    <col min="8" max="8" width="6.42578125" style="1" customWidth="1"/>
    <col min="9" max="9" width="7.85546875" style="1" bestFit="1" customWidth="1"/>
    <col min="10" max="10" width="6.42578125" style="1" bestFit="1" customWidth="1"/>
    <col min="11" max="11" width="6.42578125" style="1" customWidth="1"/>
    <col min="12" max="12" width="9" style="1" bestFit="1" customWidth="1"/>
    <col min="13" max="13" width="7.42578125" style="1" bestFit="1" customWidth="1"/>
    <col min="14" max="15" width="11.140625" style="1" customWidth="1"/>
    <col min="16" max="16" width="9.5703125" style="7" bestFit="1" customWidth="1"/>
    <col min="17" max="17" width="6" style="1" bestFit="1" customWidth="1"/>
    <col min="18" max="18" width="9.5703125" style="7" customWidth="1"/>
    <col min="19" max="19" width="9.140625" customWidth="1"/>
    <col min="20" max="20" width="9.28515625" style="1" customWidth="1"/>
    <col min="21" max="16384" width="11.140625" style="1"/>
  </cols>
  <sheetData>
    <row r="1" spans="1:52" s="4" customFormat="1" ht="38.25" x14ac:dyDescent="0.25">
      <c r="A1" s="5" t="s">
        <v>21</v>
      </c>
      <c r="B1" s="5" t="s">
        <v>22</v>
      </c>
      <c r="C1" s="5" t="s">
        <v>45</v>
      </c>
      <c r="D1" s="5" t="s">
        <v>46</v>
      </c>
      <c r="E1" s="5" t="s">
        <v>47</v>
      </c>
      <c r="F1" s="5" t="s">
        <v>48</v>
      </c>
      <c r="G1" s="5" t="s">
        <v>49</v>
      </c>
      <c r="H1" s="5" t="s">
        <v>53</v>
      </c>
      <c r="I1" s="5" t="s">
        <v>256</v>
      </c>
      <c r="J1" s="5" t="s">
        <v>50</v>
      </c>
      <c r="K1" s="5" t="s">
        <v>51</v>
      </c>
      <c r="L1" s="5" t="s">
        <v>23</v>
      </c>
      <c r="M1" s="5" t="s">
        <v>52</v>
      </c>
      <c r="N1" s="5" t="s">
        <v>56</v>
      </c>
      <c r="O1" s="5" t="s">
        <v>24</v>
      </c>
      <c r="P1" s="5" t="s">
        <v>57</v>
      </c>
      <c r="Q1" s="5" t="s">
        <v>58</v>
      </c>
      <c r="R1" s="5" t="s">
        <v>55</v>
      </c>
      <c r="S1" s="3" t="s">
        <v>257</v>
      </c>
      <c r="T1" s="5" t="s">
        <v>54</v>
      </c>
      <c r="U1" s="5" t="s">
        <v>59</v>
      </c>
      <c r="V1" s="5" t="s">
        <v>40</v>
      </c>
      <c r="W1" s="5" t="s">
        <v>41</v>
      </c>
      <c r="X1" s="5" t="s">
        <v>42</v>
      </c>
      <c r="Y1" s="5" t="s">
        <v>43</v>
      </c>
      <c r="Z1" s="5" t="s">
        <v>44</v>
      </c>
      <c r="AA1" s="5" t="s">
        <v>258</v>
      </c>
      <c r="AB1" s="5" t="s">
        <v>25</v>
      </c>
      <c r="AC1" s="5" t="s">
        <v>26</v>
      </c>
      <c r="AD1" s="5" t="s">
        <v>27</v>
      </c>
      <c r="AE1" s="5" t="s">
        <v>265</v>
      </c>
      <c r="AF1" s="5" t="s">
        <v>259</v>
      </c>
      <c r="AG1" s="5" t="s">
        <v>260</v>
      </c>
      <c r="AH1" s="5" t="s">
        <v>261</v>
      </c>
      <c r="AI1" s="5" t="s">
        <v>262</v>
      </c>
      <c r="AJ1" s="5" t="s">
        <v>263</v>
      </c>
      <c r="AK1" s="5" t="s">
        <v>264</v>
      </c>
      <c r="AL1" s="5" t="s">
        <v>134</v>
      </c>
      <c r="AM1" s="5" t="s">
        <v>28</v>
      </c>
      <c r="AN1" s="5" t="s">
        <v>29</v>
      </c>
      <c r="AO1" s="5" t="s">
        <v>30</v>
      </c>
      <c r="AP1" s="5" t="s">
        <v>31</v>
      </c>
      <c r="AQ1" s="5" t="s">
        <v>32</v>
      </c>
      <c r="AR1" s="5" t="s">
        <v>33</v>
      </c>
      <c r="AS1" s="5" t="s">
        <v>266</v>
      </c>
      <c r="AT1" s="5" t="s">
        <v>34</v>
      </c>
      <c r="AU1" s="5" t="s">
        <v>35</v>
      </c>
      <c r="AV1" s="5" t="s">
        <v>36</v>
      </c>
      <c r="AW1" s="5" t="s">
        <v>37</v>
      </c>
      <c r="AX1" s="5" t="s">
        <v>38</v>
      </c>
      <c r="AY1" s="5" t="s">
        <v>39</v>
      </c>
      <c r="AZ1" s="3" t="s">
        <v>267</v>
      </c>
    </row>
    <row r="2" spans="1:52" s="4" customFormat="1" x14ac:dyDescent="0.25">
      <c r="A2" s="8" t="e">
        <f>+'COVER AND TABLE'!#REF!</f>
        <v>#REF!</v>
      </c>
      <c r="B2" s="8" t="str">
        <f>+'COVER AND TABLE'!A6:A6</f>
        <v>Insert Company Name</v>
      </c>
      <c r="C2" s="9" t="str">
        <f>+ASSETS!F6</f>
        <v>Insert Fiscal Year-end (MM/DD/YYYY)</v>
      </c>
      <c r="D2" s="8">
        <f>IF(ISERROR(+'JURAT '!I9),"",+'JURAT '!I9)</f>
        <v>0</v>
      </c>
      <c r="E2" s="8">
        <f>IF(ISERROR('JURAT '!I10),"",+'JURAT '!I10)</f>
        <v>0</v>
      </c>
      <c r="F2" s="8">
        <f>IF(ISERROR('JURAT '!I11),"",+'JURAT '!I11)</f>
        <v>0</v>
      </c>
      <c r="G2" s="8" t="e">
        <f>+QUESTIONNAIRE!#REF!&amp; " " &amp;+QUESTIONNAIRE!#REF!</f>
        <v>#REF!</v>
      </c>
      <c r="H2" s="12">
        <f>IF(ISERROR(QUESTIONNAIRE!K17),"",+QUESTIONNAIRE!K17)</f>
        <v>0</v>
      </c>
      <c r="I2" s="11">
        <f>ASSETS!F23</f>
        <v>0</v>
      </c>
      <c r="J2" s="11">
        <f>ASSETS!F22</f>
        <v>0</v>
      </c>
      <c r="K2" s="11">
        <f>ASSETS!F31</f>
        <v>0</v>
      </c>
      <c r="L2" s="11">
        <f>SUM('LIAB &amp; CAPITAL'!F10:F11)</f>
        <v>0</v>
      </c>
      <c r="M2" s="11">
        <f>'LIAB &amp; CAPITAL'!F24</f>
        <v>0</v>
      </c>
      <c r="N2" s="11">
        <f>'LIAB &amp; CAPITAL'!F36</f>
        <v>0</v>
      </c>
      <c r="O2" s="11">
        <f>'LIAB &amp; CAPITAL'!F38</f>
        <v>0</v>
      </c>
      <c r="P2" s="11">
        <f>INCOME!F14</f>
        <v>0</v>
      </c>
      <c r="Q2" s="11">
        <f>INCOME!F16</f>
        <v>0</v>
      </c>
      <c r="R2" s="11">
        <f>+INCOME!F17</f>
        <v>0</v>
      </c>
      <c r="S2" s="38">
        <f>INCOME!F18</f>
        <v>0</v>
      </c>
      <c r="T2" s="11">
        <f>INCOME!F20</f>
        <v>0</v>
      </c>
      <c r="U2" s="11">
        <f>INCOME!F31</f>
        <v>0</v>
      </c>
      <c r="V2" s="10">
        <f>'SCH. 2'!C10</f>
        <v>0</v>
      </c>
      <c r="W2" s="10">
        <f>'SCH. 2'!C11</f>
        <v>0</v>
      </c>
      <c r="X2" s="10">
        <f>'SCH. 2'!C12</f>
        <v>0</v>
      </c>
      <c r="Y2" s="10">
        <f>'SCH. 2'!C13</f>
        <v>0</v>
      </c>
      <c r="Z2" s="10">
        <f>'SCH. 2'!C14</f>
        <v>0</v>
      </c>
      <c r="AA2" s="10">
        <f>'SCH. 2'!C29</f>
        <v>0</v>
      </c>
      <c r="AB2" s="10">
        <f>'SCH. 2'!C30</f>
        <v>0</v>
      </c>
      <c r="AC2" s="10">
        <f>'SCH. 2'!E30</f>
        <v>0</v>
      </c>
      <c r="AD2" s="10">
        <f>'SCH. 2'!G30</f>
        <v>0</v>
      </c>
      <c r="AE2" s="10">
        <f>'SCH. 2'!I30</f>
        <v>0</v>
      </c>
      <c r="AF2" s="10">
        <f>'SCH. 2'!O10</f>
        <v>0</v>
      </c>
      <c r="AG2" s="10">
        <f>'SCH. 2'!O11</f>
        <v>0</v>
      </c>
      <c r="AH2" s="10">
        <f>'SCH. 2'!O12</f>
        <v>0</v>
      </c>
      <c r="AI2" s="10">
        <f>'SCH. 2'!O13</f>
        <v>0</v>
      </c>
      <c r="AJ2" s="10">
        <f>'SCH. 2'!O14</f>
        <v>0</v>
      </c>
      <c r="AK2" s="10">
        <f>'SCH. 2'!O29</f>
        <v>0</v>
      </c>
      <c r="AL2" s="10">
        <f>'SCH. 2'!O30</f>
        <v>0</v>
      </c>
      <c r="AM2" s="10">
        <f>'SCH. 4 - Part 2'!I10</f>
        <v>0</v>
      </c>
      <c r="AN2" s="10">
        <f>'SCH. 4 - Part 2'!I11</f>
        <v>0</v>
      </c>
      <c r="AO2" s="10">
        <f>'SCH. 4 - Part 2'!I12</f>
        <v>0</v>
      </c>
      <c r="AP2" s="10">
        <f>'SCH. 4 - Part 2'!I13</f>
        <v>0</v>
      </c>
      <c r="AQ2" s="10">
        <f>'SCH. 4 - Part 2'!I14</f>
        <v>0</v>
      </c>
      <c r="AR2" s="10">
        <f>'SCH. 4 - Part 2'!I15</f>
        <v>0</v>
      </c>
      <c r="AS2" s="10">
        <f>'SCH. 4 - Part 2'!I16</f>
        <v>0</v>
      </c>
      <c r="AT2" s="10">
        <f>'SCH. 4 - Part 2'!I23</f>
        <v>0</v>
      </c>
      <c r="AU2" s="10">
        <f>'SCH. 4 - Part 2'!I24</f>
        <v>0</v>
      </c>
      <c r="AV2" s="10">
        <f>'SCH. 4 - Part 2'!I25</f>
        <v>0</v>
      </c>
      <c r="AW2" s="10">
        <f>'SCH. 4 - Part 2'!I26</f>
        <v>0</v>
      </c>
      <c r="AX2" s="10">
        <f>'SCH. 4 - Part 2'!I27</f>
        <v>0</v>
      </c>
      <c r="AY2" s="10">
        <f>'SCH. 4 - Part 2'!I28</f>
        <v>0</v>
      </c>
      <c r="AZ2" s="38">
        <f>'SCH. 4 - Part 2'!I29</f>
        <v>0</v>
      </c>
    </row>
    <row r="3" spans="1:52" s="4" customFormat="1" x14ac:dyDescent="0.25">
      <c r="A3" s="8" t="e">
        <f>+'COVER AND TABLE'!#REF!</f>
        <v>#REF!</v>
      </c>
      <c r="B3" s="8" t="str">
        <f>+'COVER AND TABLE'!A6:A6</f>
        <v>Insert Company Name</v>
      </c>
      <c r="C3" s="9" t="e">
        <f>+ASSETS!H6</f>
        <v>#VALUE!</v>
      </c>
      <c r="D3" s="8">
        <f>IF(ISERROR(+'JURAT '!I9),"",+'JURAT '!I9)</f>
        <v>0</v>
      </c>
      <c r="E3" s="8">
        <f>IF(ISERROR('JURAT '!I10),"",+'JURAT '!I10)</f>
        <v>0</v>
      </c>
      <c r="F3" s="8">
        <f>IF(ISERROR('JURAT '!I11),"",+'JURAT '!I11)</f>
        <v>0</v>
      </c>
      <c r="G3" s="8" t="e">
        <f>+QUESTIONNAIRE!#REF!&amp; " " &amp;+QUESTIONNAIRE!#REF!</f>
        <v>#REF!</v>
      </c>
      <c r="H3" s="12"/>
      <c r="I3" s="11">
        <f>ASSETS!H23</f>
        <v>0</v>
      </c>
      <c r="J3" s="11">
        <f>ASSETS!H22</f>
        <v>0</v>
      </c>
      <c r="K3" s="11">
        <f>ASSETS!H31</f>
        <v>0</v>
      </c>
      <c r="L3" s="11">
        <f>SUM('LIAB &amp; CAPITAL'!H10:H11)</f>
        <v>0</v>
      </c>
      <c r="M3" s="11">
        <f>'LIAB &amp; CAPITAL'!H24</f>
        <v>0</v>
      </c>
      <c r="N3" s="11">
        <f>'LIAB &amp; CAPITAL'!H36</f>
        <v>0</v>
      </c>
      <c r="O3" s="11">
        <f>'LIAB &amp; CAPITAL'!H38</f>
        <v>0</v>
      </c>
      <c r="P3" s="11">
        <f>INCOME!H14</f>
        <v>0</v>
      </c>
      <c r="Q3" s="11">
        <f>INCOME!H16</f>
        <v>0</v>
      </c>
      <c r="R3" s="11">
        <f>+INCOME!H17</f>
        <v>0</v>
      </c>
      <c r="S3" s="38">
        <f>INCOME!H18</f>
        <v>0</v>
      </c>
      <c r="T3" s="11">
        <f>INCOME!H20</f>
        <v>0</v>
      </c>
      <c r="U3" s="11">
        <f>INCOME!H31</f>
        <v>0</v>
      </c>
      <c r="V3" s="6"/>
      <c r="W3" s="6"/>
      <c r="X3" s="6"/>
      <c r="Y3" s="6"/>
      <c r="Z3" s="6"/>
      <c r="AA3" s="6"/>
      <c r="AB3" s="8"/>
      <c r="AC3" s="8"/>
      <c r="AD3" s="8"/>
      <c r="AE3" s="8"/>
      <c r="AF3" s="8"/>
      <c r="AG3" s="8"/>
      <c r="AH3" s="8"/>
      <c r="AI3" s="8"/>
      <c r="AJ3" s="8"/>
      <c r="AK3" s="8"/>
      <c r="AL3" s="8"/>
      <c r="AM3" s="8"/>
      <c r="AN3" s="8"/>
      <c r="AO3" s="8"/>
      <c r="AP3" s="8"/>
      <c r="AQ3" s="8"/>
      <c r="AR3" s="8"/>
      <c r="AS3" s="8"/>
      <c r="AT3" s="8"/>
      <c r="AU3" s="8"/>
      <c r="AV3" s="8"/>
      <c r="AW3" s="8"/>
      <c r="AX3" s="8"/>
      <c r="AY3" s="8"/>
    </row>
  </sheetData>
  <phoneticPr fontId="1"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55"/>
  <sheetViews>
    <sheetView showGridLines="0" view="pageLayout" zoomScaleNormal="100" workbookViewId="0">
      <selection activeCell="K17" sqref="K17:O17"/>
    </sheetView>
  </sheetViews>
  <sheetFormatPr defaultColWidth="8.7109375" defaultRowHeight="12.75" x14ac:dyDescent="0.2"/>
  <cols>
    <col min="1" max="1" width="3.7109375" style="18" customWidth="1"/>
    <col min="2" max="15" width="6.7109375" style="18" customWidth="1"/>
    <col min="16" max="16384" width="8.7109375" style="18"/>
  </cols>
  <sheetData>
    <row r="1" spans="1:16" ht="18" customHeight="1" x14ac:dyDescent="0.25">
      <c r="A1" s="241" t="str">
        <f>'COVER AND TABLE'!A6</f>
        <v>Insert Company Name</v>
      </c>
      <c r="B1" s="241"/>
      <c r="C1" s="241"/>
      <c r="D1" s="241"/>
      <c r="E1" s="241"/>
      <c r="F1" s="241"/>
      <c r="G1" s="241"/>
      <c r="H1" s="241"/>
      <c r="I1" s="241"/>
      <c r="J1" s="241"/>
      <c r="K1" s="241"/>
      <c r="L1" s="241"/>
      <c r="M1" s="241"/>
      <c r="N1" s="241"/>
      <c r="O1" s="241"/>
    </row>
    <row r="2" spans="1:16" ht="18" customHeight="1" x14ac:dyDescent="0.25">
      <c r="A2" s="240" t="s">
        <v>240</v>
      </c>
      <c r="B2" s="240"/>
      <c r="C2" s="240"/>
      <c r="D2" s="240"/>
      <c r="E2" s="240"/>
      <c r="F2" s="240"/>
      <c r="G2" s="240"/>
      <c r="H2" s="240"/>
      <c r="I2" s="240"/>
      <c r="J2" s="240"/>
      <c r="K2" s="240"/>
      <c r="L2" s="240"/>
      <c r="M2" s="240"/>
      <c r="N2" s="240"/>
      <c r="O2" s="240"/>
    </row>
    <row r="3" spans="1:16" ht="18" customHeight="1" thickBot="1" x14ac:dyDescent="0.3">
      <c r="A3" s="242" t="str">
        <f>'COVER AND TABLE'!A9</f>
        <v>Insert Fiscal Year-end (MM/DD/YYYY)</v>
      </c>
      <c r="B3" s="242"/>
      <c r="C3" s="242"/>
      <c r="D3" s="242"/>
      <c r="E3" s="242"/>
      <c r="F3" s="242"/>
      <c r="G3" s="242"/>
      <c r="H3" s="242"/>
      <c r="I3" s="242"/>
      <c r="J3" s="242"/>
      <c r="K3" s="242"/>
      <c r="L3" s="242"/>
      <c r="M3" s="242"/>
      <c r="N3" s="242"/>
      <c r="O3" s="242"/>
    </row>
    <row r="4" spans="1:16" ht="12.75" customHeight="1" thickTop="1" x14ac:dyDescent="0.2">
      <c r="A4" s="32"/>
      <c r="B4" s="32"/>
      <c r="C4" s="32"/>
      <c r="D4" s="32"/>
      <c r="E4" s="32"/>
      <c r="F4" s="32"/>
      <c r="G4" s="32"/>
      <c r="H4" s="32"/>
      <c r="I4" s="32"/>
      <c r="J4" s="32"/>
      <c r="K4" s="32"/>
      <c r="L4" s="32"/>
      <c r="M4" s="32"/>
      <c r="N4" s="32"/>
      <c r="O4" s="32"/>
    </row>
    <row r="5" spans="1:16" ht="12.75" customHeight="1" x14ac:dyDescent="0.2">
      <c r="A5" s="32"/>
      <c r="B5" s="32"/>
      <c r="C5" s="32"/>
      <c r="D5" s="32"/>
      <c r="E5" s="32"/>
      <c r="F5" s="32"/>
      <c r="G5" s="32"/>
      <c r="H5" s="32"/>
      <c r="I5" s="32"/>
      <c r="J5" s="32"/>
      <c r="K5" s="32"/>
      <c r="L5" s="32"/>
      <c r="M5" s="32"/>
      <c r="N5" s="32"/>
      <c r="O5" s="32"/>
    </row>
    <row r="6" spans="1:16" ht="12.75" customHeight="1" x14ac:dyDescent="0.2">
      <c r="B6" s="43" t="s">
        <v>60</v>
      </c>
      <c r="C6" s="43"/>
      <c r="D6" s="43"/>
      <c r="E6" s="43"/>
      <c r="F6" s="43"/>
      <c r="G6" s="49"/>
      <c r="H6" s="49"/>
      <c r="I6" s="243"/>
      <c r="J6" s="244"/>
      <c r="K6" s="244"/>
      <c r="L6" s="244"/>
      <c r="M6" s="244"/>
      <c r="N6" s="245"/>
      <c r="O6" s="49"/>
    </row>
    <row r="7" spans="1:16" ht="12.75" customHeight="1" x14ac:dyDescent="0.2">
      <c r="B7" s="43" t="s">
        <v>279</v>
      </c>
      <c r="C7" s="43"/>
      <c r="D7" s="43"/>
      <c r="E7" s="43"/>
      <c r="F7" s="43"/>
      <c r="G7" s="49"/>
      <c r="H7" s="49"/>
      <c r="I7" s="243"/>
      <c r="J7" s="244"/>
      <c r="K7" s="244"/>
      <c r="L7" s="244"/>
      <c r="M7" s="244"/>
      <c r="N7" s="245"/>
      <c r="O7" s="49"/>
    </row>
    <row r="8" spans="1:16" ht="12.75" customHeight="1" x14ac:dyDescent="0.2">
      <c r="B8" s="43" t="s">
        <v>61</v>
      </c>
      <c r="C8" s="43"/>
      <c r="D8" s="43"/>
      <c r="E8" s="43"/>
      <c r="F8" s="43"/>
      <c r="G8" s="49"/>
      <c r="H8" s="49"/>
      <c r="I8" s="243"/>
      <c r="J8" s="244"/>
      <c r="K8" s="244"/>
      <c r="L8" s="244"/>
      <c r="M8" s="244"/>
      <c r="N8" s="245"/>
      <c r="O8" s="49"/>
    </row>
    <row r="9" spans="1:16" ht="12.75" customHeight="1" x14ac:dyDescent="0.2">
      <c r="B9" s="43" t="s">
        <v>62</v>
      </c>
      <c r="C9" s="43"/>
      <c r="D9" s="43"/>
      <c r="E9" s="43"/>
      <c r="F9" s="43"/>
      <c r="G9" s="43"/>
      <c r="H9" s="43"/>
      <c r="I9" s="237"/>
      <c r="J9" s="238"/>
      <c r="K9" s="238"/>
      <c r="L9" s="238"/>
      <c r="M9" s="238"/>
      <c r="N9" s="239"/>
      <c r="O9" s="43"/>
    </row>
    <row r="10" spans="1:16" ht="12.75" customHeight="1" x14ac:dyDescent="0.2">
      <c r="B10" s="43" t="s">
        <v>135</v>
      </c>
      <c r="C10" s="43"/>
      <c r="D10" s="43"/>
      <c r="E10" s="43"/>
      <c r="F10" s="43"/>
      <c r="G10" s="50"/>
      <c r="H10" s="50"/>
      <c r="I10" s="234"/>
      <c r="J10" s="235"/>
      <c r="K10" s="235"/>
      <c r="L10" s="235"/>
      <c r="M10" s="235"/>
      <c r="N10" s="236"/>
      <c r="O10" s="50"/>
      <c r="P10" s="19"/>
    </row>
    <row r="11" spans="1:16" ht="12.75" customHeight="1" x14ac:dyDescent="0.2">
      <c r="B11" s="43" t="s">
        <v>269</v>
      </c>
      <c r="C11" s="43"/>
      <c r="D11" s="43"/>
      <c r="E11" s="43"/>
      <c r="F11" s="43"/>
      <c r="G11" s="51"/>
      <c r="H11" s="43"/>
      <c r="I11" s="237"/>
      <c r="J11" s="238"/>
      <c r="K11" s="238"/>
      <c r="L11" s="238"/>
      <c r="M11" s="238"/>
      <c r="N11" s="239"/>
      <c r="O11" s="43"/>
    </row>
    <row r="12" spans="1:16" ht="12.75" customHeight="1" x14ac:dyDescent="0.2">
      <c r="A12" s="32"/>
      <c r="B12" s="34"/>
      <c r="C12" s="34"/>
      <c r="D12" s="34"/>
      <c r="E12" s="34"/>
      <c r="F12" s="34"/>
      <c r="G12" s="34"/>
      <c r="H12" s="34"/>
      <c r="I12" s="34"/>
      <c r="J12" s="34"/>
      <c r="K12" s="34"/>
      <c r="L12" s="34"/>
      <c r="M12" s="34"/>
      <c r="N12" s="34"/>
      <c r="O12" s="34"/>
    </row>
    <row r="13" spans="1:16" ht="12.75" customHeight="1" x14ac:dyDescent="0.2">
      <c r="A13" s="246" t="s">
        <v>277</v>
      </c>
      <c r="B13" s="246"/>
      <c r="C13" s="246"/>
      <c r="D13" s="246"/>
      <c r="E13" s="246"/>
      <c r="F13" s="246"/>
      <c r="G13" s="246"/>
      <c r="H13" s="246"/>
      <c r="I13" s="246"/>
      <c r="J13" s="246"/>
      <c r="K13" s="246"/>
      <c r="L13" s="246"/>
      <c r="M13" s="246"/>
      <c r="N13" s="246"/>
      <c r="O13" s="246"/>
    </row>
    <row r="14" spans="1:16" ht="12.75" customHeight="1" x14ac:dyDescent="0.2">
      <c r="A14" s="32"/>
      <c r="B14" s="32"/>
      <c r="C14" s="32"/>
      <c r="D14" s="32"/>
      <c r="E14" s="32"/>
      <c r="F14" s="32"/>
      <c r="G14" s="32"/>
      <c r="H14" s="32"/>
      <c r="I14" s="32"/>
      <c r="J14" s="32"/>
      <c r="K14" s="32"/>
      <c r="L14" s="32"/>
      <c r="M14" s="32"/>
      <c r="N14" s="32"/>
      <c r="O14" s="32"/>
    </row>
    <row r="15" spans="1:16" ht="12.75" customHeight="1" x14ac:dyDescent="0.2">
      <c r="A15" s="43" t="s">
        <v>97</v>
      </c>
      <c r="C15" s="237"/>
      <c r="D15" s="238"/>
      <c r="E15" s="238"/>
      <c r="F15" s="238"/>
      <c r="G15" s="239"/>
      <c r="H15" s="43"/>
      <c r="I15" s="43" t="s">
        <v>98</v>
      </c>
      <c r="K15" s="237"/>
      <c r="L15" s="238"/>
      <c r="M15" s="238"/>
      <c r="N15" s="238"/>
      <c r="O15" s="239"/>
    </row>
    <row r="16" spans="1:16" ht="12.75" customHeight="1" x14ac:dyDescent="0.2">
      <c r="A16" s="43" t="s">
        <v>99</v>
      </c>
      <c r="C16" s="237"/>
      <c r="D16" s="238"/>
      <c r="E16" s="238"/>
      <c r="F16" s="238"/>
      <c r="G16" s="239"/>
      <c r="H16" s="43"/>
      <c r="I16" s="43" t="s">
        <v>270</v>
      </c>
      <c r="K16" s="237"/>
      <c r="L16" s="238"/>
      <c r="M16" s="238"/>
      <c r="N16" s="238"/>
      <c r="O16" s="239"/>
    </row>
    <row r="17" spans="1:15" ht="12.75" customHeight="1" x14ac:dyDescent="0.2">
      <c r="A17" s="43" t="s">
        <v>280</v>
      </c>
      <c r="C17" s="237"/>
      <c r="D17" s="238"/>
      <c r="E17" s="238"/>
      <c r="F17" s="238"/>
      <c r="G17" s="239"/>
      <c r="H17" s="43"/>
      <c r="I17" s="43" t="s">
        <v>280</v>
      </c>
      <c r="K17" s="237"/>
      <c r="L17" s="238"/>
      <c r="M17" s="238"/>
      <c r="N17" s="238"/>
      <c r="O17" s="239"/>
    </row>
    <row r="18" spans="1:15" ht="12.75" customHeight="1" x14ac:dyDescent="0.2">
      <c r="A18" s="43" t="s">
        <v>281</v>
      </c>
      <c r="C18" s="237"/>
      <c r="D18" s="238"/>
      <c r="E18" s="238"/>
      <c r="F18" s="238"/>
      <c r="G18" s="239"/>
      <c r="H18" s="43"/>
      <c r="I18" s="43" t="s">
        <v>281</v>
      </c>
      <c r="K18" s="237"/>
      <c r="L18" s="238"/>
      <c r="M18" s="238"/>
      <c r="N18" s="238"/>
      <c r="O18" s="239"/>
    </row>
    <row r="19" spans="1:15" ht="12.75" customHeight="1" x14ac:dyDescent="0.2">
      <c r="A19" s="43" t="s">
        <v>280</v>
      </c>
      <c r="C19" s="237"/>
      <c r="D19" s="238"/>
      <c r="E19" s="238"/>
      <c r="F19" s="238"/>
      <c r="G19" s="239"/>
      <c r="H19" s="43"/>
      <c r="I19" s="43" t="s">
        <v>280</v>
      </c>
      <c r="K19" s="237"/>
      <c r="L19" s="238"/>
      <c r="M19" s="238"/>
      <c r="N19" s="238"/>
      <c r="O19" s="239"/>
    </row>
    <row r="20" spans="1:15" ht="12.75" customHeight="1" x14ac:dyDescent="0.2">
      <c r="A20" s="43" t="s">
        <v>281</v>
      </c>
      <c r="C20" s="237"/>
      <c r="D20" s="238"/>
      <c r="E20" s="238"/>
      <c r="F20" s="238"/>
      <c r="G20" s="239"/>
      <c r="H20" s="43"/>
      <c r="I20" s="43" t="s">
        <v>281</v>
      </c>
      <c r="K20" s="237"/>
      <c r="L20" s="238"/>
      <c r="M20" s="238"/>
      <c r="N20" s="238"/>
      <c r="O20" s="239"/>
    </row>
    <row r="21" spans="1:15" ht="12.75" customHeight="1" x14ac:dyDescent="0.2">
      <c r="A21" s="32"/>
      <c r="B21" s="32"/>
      <c r="C21" s="32"/>
      <c r="D21" s="32"/>
      <c r="E21" s="32"/>
      <c r="F21" s="32"/>
      <c r="G21" s="32"/>
      <c r="H21" s="32"/>
      <c r="I21" s="32"/>
      <c r="J21" s="32"/>
      <c r="K21" s="32"/>
      <c r="L21" s="32"/>
      <c r="M21" s="32"/>
      <c r="N21" s="32"/>
      <c r="O21" s="32"/>
    </row>
    <row r="22" spans="1:15" ht="12.75" customHeight="1" x14ac:dyDescent="0.2">
      <c r="A22" s="32"/>
      <c r="B22" s="34" t="s">
        <v>268</v>
      </c>
      <c r="D22" s="32"/>
      <c r="E22" s="32"/>
      <c r="F22" s="32"/>
      <c r="G22" s="247" t="s">
        <v>278</v>
      </c>
      <c r="H22" s="248"/>
      <c r="I22" s="248"/>
      <c r="J22" s="248"/>
      <c r="K22" s="248"/>
      <c r="L22" s="248"/>
      <c r="M22" s="248"/>
      <c r="N22" s="248"/>
      <c r="O22" s="249"/>
    </row>
    <row r="23" spans="1:15" ht="12.75" customHeight="1" x14ac:dyDescent="0.2">
      <c r="A23" s="32"/>
      <c r="B23" s="32"/>
      <c r="C23" s="32"/>
      <c r="D23" s="32"/>
      <c r="E23" s="32"/>
      <c r="F23" s="32"/>
      <c r="G23" s="32"/>
      <c r="H23" s="32"/>
      <c r="I23" s="32"/>
      <c r="J23" s="32"/>
      <c r="K23" s="32"/>
      <c r="L23" s="32"/>
      <c r="M23" s="32"/>
      <c r="N23" s="32"/>
      <c r="O23" s="32"/>
    </row>
    <row r="24" spans="1:15" ht="12.75" customHeight="1" x14ac:dyDescent="0.2">
      <c r="A24" s="246" t="s">
        <v>63</v>
      </c>
      <c r="B24" s="246"/>
      <c r="C24" s="246"/>
      <c r="D24" s="246"/>
      <c r="E24" s="246"/>
      <c r="F24" s="246"/>
      <c r="G24" s="246"/>
      <c r="H24" s="246"/>
      <c r="I24" s="246"/>
      <c r="J24" s="246"/>
      <c r="K24" s="246"/>
      <c r="L24" s="246"/>
      <c r="M24" s="246"/>
      <c r="N24" s="246"/>
      <c r="O24" s="246"/>
    </row>
    <row r="25" spans="1:15" ht="12.75" customHeight="1" x14ac:dyDescent="0.2">
      <c r="A25" s="42"/>
      <c r="B25" s="42"/>
      <c r="C25" s="42"/>
      <c r="D25" s="42"/>
      <c r="E25" s="42"/>
      <c r="F25" s="42"/>
      <c r="G25" s="42"/>
      <c r="H25" s="42"/>
      <c r="I25" s="42"/>
      <c r="J25" s="42"/>
      <c r="K25" s="42"/>
      <c r="L25" s="42"/>
      <c r="M25" s="42"/>
      <c r="N25" s="42"/>
      <c r="O25" s="42"/>
    </row>
    <row r="26" spans="1:15" ht="12.75" customHeight="1" x14ac:dyDescent="0.2">
      <c r="A26" s="32"/>
      <c r="B26" s="250"/>
      <c r="C26" s="251"/>
      <c r="D26" s="251"/>
      <c r="E26" s="252"/>
      <c r="F26" s="43"/>
      <c r="G26" s="237"/>
      <c r="H26" s="238"/>
      <c r="I26" s="238"/>
      <c r="J26" s="239"/>
      <c r="K26" s="43"/>
      <c r="L26" s="250"/>
      <c r="M26" s="251"/>
      <c r="N26" s="251"/>
      <c r="O26" s="252"/>
    </row>
    <row r="27" spans="1:15" ht="12.75" customHeight="1" x14ac:dyDescent="0.2">
      <c r="A27" s="32"/>
      <c r="B27" s="250"/>
      <c r="C27" s="251"/>
      <c r="D27" s="251"/>
      <c r="E27" s="252"/>
      <c r="F27" s="43"/>
      <c r="G27" s="237"/>
      <c r="H27" s="238"/>
      <c r="I27" s="238"/>
      <c r="J27" s="239"/>
      <c r="K27" s="43"/>
      <c r="L27" s="250"/>
      <c r="M27" s="251"/>
      <c r="N27" s="251"/>
      <c r="O27" s="252"/>
    </row>
    <row r="28" spans="1:15" ht="12.75" customHeight="1" x14ac:dyDescent="0.2">
      <c r="A28" s="32"/>
      <c r="B28" s="250"/>
      <c r="C28" s="251"/>
      <c r="D28" s="251"/>
      <c r="E28" s="252"/>
      <c r="F28" s="43"/>
      <c r="G28" s="237"/>
      <c r="H28" s="238"/>
      <c r="I28" s="238"/>
      <c r="J28" s="239"/>
      <c r="K28" s="43"/>
      <c r="L28" s="250"/>
      <c r="M28" s="251"/>
      <c r="N28" s="251"/>
      <c r="O28" s="252"/>
    </row>
    <row r="29" spans="1:15" ht="12.75" customHeight="1" x14ac:dyDescent="0.2">
      <c r="A29" s="32"/>
      <c r="B29" s="250"/>
      <c r="C29" s="251"/>
      <c r="D29" s="251"/>
      <c r="E29" s="252"/>
      <c r="F29" s="43"/>
      <c r="G29" s="237"/>
      <c r="H29" s="238"/>
      <c r="I29" s="238"/>
      <c r="J29" s="239"/>
      <c r="K29" s="43"/>
      <c r="L29" s="250"/>
      <c r="M29" s="251"/>
      <c r="N29" s="251"/>
      <c r="O29" s="252"/>
    </row>
    <row r="30" spans="1:15" ht="12.75" customHeight="1" x14ac:dyDescent="0.2">
      <c r="A30" s="32"/>
      <c r="B30" s="250"/>
      <c r="C30" s="251"/>
      <c r="D30" s="251"/>
      <c r="E30" s="252"/>
      <c r="F30" s="43"/>
      <c r="G30" s="237"/>
      <c r="H30" s="238"/>
      <c r="I30" s="238"/>
      <c r="J30" s="239"/>
      <c r="K30" s="43"/>
      <c r="L30" s="250"/>
      <c r="M30" s="251"/>
      <c r="N30" s="251"/>
      <c r="O30" s="252"/>
    </row>
    <row r="31" spans="1:15" ht="12.75" customHeight="1" x14ac:dyDescent="0.2">
      <c r="B31" s="27"/>
      <c r="C31" s="27"/>
      <c r="D31" s="27"/>
      <c r="E31" s="27"/>
      <c r="F31" s="25"/>
      <c r="G31" s="25"/>
      <c r="H31" s="25"/>
      <c r="I31" s="25"/>
      <c r="J31" s="25"/>
      <c r="K31" s="25"/>
      <c r="L31" s="27"/>
      <c r="M31" s="25"/>
      <c r="N31" s="25"/>
    </row>
    <row r="32" spans="1:15" ht="12.75" customHeight="1" x14ac:dyDescent="0.2">
      <c r="B32" s="27"/>
      <c r="C32" s="27"/>
      <c r="D32" s="27"/>
      <c r="E32" s="27"/>
      <c r="F32" s="25"/>
      <c r="G32" s="25"/>
      <c r="H32" s="25"/>
      <c r="I32" s="25"/>
      <c r="J32" s="25"/>
      <c r="K32" s="25"/>
      <c r="L32" s="27"/>
      <c r="M32" s="25"/>
      <c r="N32" s="25"/>
    </row>
    <row r="33" spans="1:15" ht="12.75" customHeight="1" x14ac:dyDescent="0.2">
      <c r="A33" s="18" t="s">
        <v>291</v>
      </c>
      <c r="B33" s="27"/>
      <c r="C33" s="27"/>
      <c r="D33" s="261" t="str">
        <f>'COVER AND TABLE'!A6</f>
        <v>Insert Company Name</v>
      </c>
      <c r="E33" s="261"/>
      <c r="F33" s="261"/>
      <c r="G33" s="261"/>
      <c r="H33" s="261"/>
      <c r="I33" s="261"/>
      <c r="J33" s="261"/>
      <c r="K33" s="261"/>
      <c r="L33" s="261"/>
      <c r="M33" s="261"/>
      <c r="N33" s="259" t="s">
        <v>292</v>
      </c>
      <c r="O33" s="259"/>
    </row>
    <row r="34" spans="1:15" ht="95.1" customHeight="1" x14ac:dyDescent="0.2">
      <c r="A34" s="258" t="s">
        <v>293</v>
      </c>
      <c r="B34" s="258"/>
      <c r="C34" s="258"/>
      <c r="D34" s="258"/>
      <c r="E34" s="258"/>
      <c r="F34" s="258"/>
      <c r="G34" s="258"/>
      <c r="H34" s="258"/>
      <c r="I34" s="258"/>
      <c r="J34" s="258"/>
      <c r="K34" s="258"/>
      <c r="L34" s="258"/>
      <c r="M34" s="258"/>
      <c r="N34" s="258"/>
      <c r="O34" s="258"/>
    </row>
    <row r="35" spans="1:15" ht="12.75" customHeight="1" x14ac:dyDescent="0.2">
      <c r="E35" s="25"/>
      <c r="F35" s="25"/>
      <c r="G35" s="35"/>
      <c r="H35" s="35"/>
      <c r="I35" s="35"/>
      <c r="J35" s="35"/>
      <c r="K35" s="25"/>
    </row>
    <row r="36" spans="1:15" ht="12.75" customHeight="1" x14ac:dyDescent="0.2">
      <c r="A36" s="32"/>
      <c r="B36" s="253"/>
      <c r="C36" s="253"/>
      <c r="D36" s="253"/>
      <c r="E36" s="253"/>
      <c r="F36" s="27"/>
      <c r="G36" s="253"/>
      <c r="H36" s="253"/>
      <c r="I36" s="253"/>
      <c r="J36" s="253"/>
      <c r="L36" s="260"/>
      <c r="M36" s="260"/>
      <c r="N36" s="260"/>
      <c r="O36" s="260"/>
    </row>
    <row r="37" spans="1:15" ht="12.75" customHeight="1" x14ac:dyDescent="0.2">
      <c r="A37" s="32"/>
      <c r="B37" s="255" t="s">
        <v>64</v>
      </c>
      <c r="C37" s="255"/>
      <c r="D37" s="255"/>
      <c r="E37" s="255"/>
      <c r="F37" s="44"/>
      <c r="G37" s="255" t="s">
        <v>64</v>
      </c>
      <c r="H37" s="255"/>
      <c r="I37" s="255"/>
      <c r="J37" s="255"/>
      <c r="L37" s="257"/>
      <c r="M37" s="257"/>
      <c r="N37" s="257"/>
      <c r="O37" s="257"/>
    </row>
    <row r="38" spans="1:15" ht="12.75" customHeight="1" x14ac:dyDescent="0.2">
      <c r="A38" s="32"/>
      <c r="B38" s="256"/>
      <c r="C38" s="256"/>
      <c r="D38" s="256"/>
      <c r="E38" s="256"/>
      <c r="F38" s="27"/>
      <c r="G38" s="263"/>
      <c r="H38" s="263"/>
      <c r="I38" s="263"/>
      <c r="J38" s="263"/>
      <c r="L38" s="264"/>
      <c r="M38" s="264"/>
      <c r="N38" s="264"/>
      <c r="O38" s="264"/>
    </row>
    <row r="39" spans="1:15" ht="12.75" customHeight="1" x14ac:dyDescent="0.2">
      <c r="A39" s="32"/>
      <c r="B39" s="257" t="s">
        <v>100</v>
      </c>
      <c r="C39" s="257"/>
      <c r="D39" s="257"/>
      <c r="E39" s="257"/>
      <c r="F39" s="44"/>
      <c r="G39" s="257" t="s">
        <v>271</v>
      </c>
      <c r="H39" s="257"/>
      <c r="I39" s="257"/>
      <c r="J39" s="257"/>
      <c r="L39" s="257"/>
      <c r="M39" s="257"/>
      <c r="N39" s="257"/>
      <c r="O39" s="257"/>
    </row>
    <row r="40" spans="1:15" ht="12.75" customHeight="1" x14ac:dyDescent="0.2">
      <c r="A40" s="32"/>
      <c r="B40" s="27"/>
      <c r="C40" s="27"/>
      <c r="D40" s="27"/>
      <c r="E40" s="27"/>
      <c r="F40" s="27"/>
      <c r="G40" s="263"/>
      <c r="H40" s="263"/>
      <c r="I40" s="263"/>
      <c r="J40" s="263"/>
      <c r="L40" s="264"/>
      <c r="M40" s="264"/>
      <c r="N40" s="264"/>
      <c r="O40" s="264"/>
    </row>
    <row r="41" spans="1:15" ht="12.75" customHeight="1" x14ac:dyDescent="0.2">
      <c r="A41" s="32"/>
      <c r="B41" s="257"/>
      <c r="C41" s="257"/>
      <c r="D41" s="257"/>
      <c r="E41" s="257"/>
      <c r="F41" s="44"/>
      <c r="G41" s="257" t="s">
        <v>272</v>
      </c>
      <c r="H41" s="257"/>
      <c r="I41" s="257"/>
      <c r="J41" s="257"/>
      <c r="L41" s="257"/>
      <c r="M41" s="257"/>
      <c r="N41" s="257"/>
      <c r="O41" s="257"/>
    </row>
    <row r="42" spans="1:15" ht="12.75" customHeight="1" x14ac:dyDescent="0.2">
      <c r="B42" s="28"/>
      <c r="C42" s="28"/>
      <c r="D42" s="28"/>
      <c r="E42" s="28"/>
      <c r="F42" s="28"/>
      <c r="G42" s="28"/>
      <c r="H42" s="28"/>
      <c r="I42" s="28"/>
      <c r="J42" s="29"/>
      <c r="K42" s="28"/>
      <c r="L42" s="28"/>
      <c r="M42" s="28"/>
      <c r="N42" s="28"/>
    </row>
    <row r="43" spans="1:15" ht="12.75" customHeight="1" x14ac:dyDescent="0.2">
      <c r="B43" s="28"/>
      <c r="C43" s="28"/>
      <c r="D43" s="28"/>
      <c r="E43" s="28"/>
      <c r="F43" s="28"/>
      <c r="G43" s="28"/>
      <c r="H43" s="28"/>
      <c r="I43" s="28"/>
      <c r="J43" s="29"/>
      <c r="K43" s="28"/>
      <c r="L43" s="28"/>
      <c r="M43" s="28"/>
      <c r="N43" s="28"/>
    </row>
    <row r="44" spans="1:15" ht="12.75" customHeight="1" x14ac:dyDescent="0.2">
      <c r="E44" s="28"/>
      <c r="F44" s="28"/>
      <c r="G44" s="29"/>
      <c r="H44" s="29"/>
      <c r="I44" s="29"/>
      <c r="J44" s="29"/>
      <c r="K44" s="28"/>
    </row>
    <row r="45" spans="1:15" ht="12.75" customHeight="1" x14ac:dyDescent="0.2">
      <c r="C45" s="18" t="s">
        <v>273</v>
      </c>
      <c r="K45" s="24"/>
      <c r="N45" s="24"/>
    </row>
    <row r="46" spans="1:15" ht="12.75" customHeight="1" x14ac:dyDescent="0.2">
      <c r="C46" s="18" t="s">
        <v>274</v>
      </c>
      <c r="G46" s="17"/>
      <c r="H46" s="45"/>
      <c r="I46" s="254" t="s">
        <v>65</v>
      </c>
      <c r="J46" s="254"/>
      <c r="K46" s="30"/>
      <c r="L46" s="46"/>
      <c r="M46" s="30" t="s">
        <v>66</v>
      </c>
      <c r="N46" s="45"/>
      <c r="O46" s="17"/>
    </row>
    <row r="47" spans="1:15" ht="12.75" customHeight="1" x14ac:dyDescent="0.2">
      <c r="G47" s="27"/>
      <c r="H47" s="27"/>
      <c r="I47" s="26"/>
      <c r="K47" s="27"/>
      <c r="M47" s="27"/>
      <c r="N47" s="24"/>
    </row>
    <row r="48" spans="1:15" ht="12.75" customHeight="1" x14ac:dyDescent="0.2">
      <c r="C48" s="262"/>
      <c r="D48" s="262"/>
      <c r="E48" s="262"/>
      <c r="F48" s="262"/>
      <c r="G48" s="27"/>
      <c r="H48" s="27"/>
      <c r="I48" s="26"/>
      <c r="K48" s="27"/>
      <c r="M48" s="27"/>
      <c r="N48" s="24"/>
    </row>
    <row r="49" spans="2:14" ht="12.75" customHeight="1" x14ac:dyDescent="0.2">
      <c r="G49" s="27"/>
      <c r="H49" s="27"/>
      <c r="I49" s="26"/>
      <c r="K49" s="27"/>
      <c r="M49" s="27"/>
      <c r="N49" s="24"/>
    </row>
    <row r="50" spans="2:14" ht="12.75" customHeight="1" x14ac:dyDescent="0.2">
      <c r="G50" s="27"/>
      <c r="H50" s="27"/>
      <c r="I50" s="26"/>
      <c r="K50" s="27"/>
      <c r="M50" s="27"/>
      <c r="N50" s="24"/>
    </row>
    <row r="51" spans="2:14" ht="12.75" customHeight="1" x14ac:dyDescent="0.2">
      <c r="B51" s="33" t="s">
        <v>101</v>
      </c>
      <c r="C51" s="32" t="s">
        <v>102</v>
      </c>
      <c r="F51" s="39"/>
      <c r="I51" s="39"/>
      <c r="J51" s="39"/>
    </row>
    <row r="52" spans="2:14" ht="12.75" customHeight="1" x14ac:dyDescent="0.2">
      <c r="B52" s="33"/>
      <c r="C52" s="40" t="s">
        <v>103</v>
      </c>
      <c r="F52" s="39"/>
      <c r="I52" s="39"/>
      <c r="J52" s="39"/>
    </row>
    <row r="53" spans="2:14" ht="12.75" customHeight="1" x14ac:dyDescent="0.2">
      <c r="B53" s="33"/>
      <c r="C53" s="32"/>
      <c r="F53" s="39"/>
      <c r="I53" s="39"/>
      <c r="J53" s="39"/>
    </row>
    <row r="54" spans="2:14" ht="12.75" customHeight="1" x14ac:dyDescent="0.2"/>
    <row r="55" spans="2:14" ht="12.75" customHeight="1" x14ac:dyDescent="0.2"/>
  </sheetData>
  <sheetProtection password="E9EE" sheet="1" objects="1" scenarios="1" selectLockedCells="1"/>
  <mergeCells count="61">
    <mergeCell ref="C48:F48"/>
    <mergeCell ref="B41:E41"/>
    <mergeCell ref="L37:O37"/>
    <mergeCell ref="G38:J38"/>
    <mergeCell ref="G39:J39"/>
    <mergeCell ref="G40:J40"/>
    <mergeCell ref="G41:J41"/>
    <mergeCell ref="G37:J37"/>
    <mergeCell ref="L40:O40"/>
    <mergeCell ref="L41:O41"/>
    <mergeCell ref="L38:O38"/>
    <mergeCell ref="L39:O39"/>
    <mergeCell ref="G36:J36"/>
    <mergeCell ref="I46:J46"/>
    <mergeCell ref="G30:J30"/>
    <mergeCell ref="B36:E36"/>
    <mergeCell ref="B37:E37"/>
    <mergeCell ref="B38:E38"/>
    <mergeCell ref="B39:E39"/>
    <mergeCell ref="A34:O34"/>
    <mergeCell ref="N33:O33"/>
    <mergeCell ref="B30:E30"/>
    <mergeCell ref="L30:O30"/>
    <mergeCell ref="L36:O36"/>
    <mergeCell ref="D33:M33"/>
    <mergeCell ref="A24:O24"/>
    <mergeCell ref="G22:O22"/>
    <mergeCell ref="B26:E26"/>
    <mergeCell ref="B28:E28"/>
    <mergeCell ref="B29:E29"/>
    <mergeCell ref="L26:O26"/>
    <mergeCell ref="L28:O28"/>
    <mergeCell ref="L29:O29"/>
    <mergeCell ref="G26:J26"/>
    <mergeCell ref="G28:J28"/>
    <mergeCell ref="G29:J29"/>
    <mergeCell ref="B27:E27"/>
    <mergeCell ref="G27:J27"/>
    <mergeCell ref="L27:O27"/>
    <mergeCell ref="A13:O13"/>
    <mergeCell ref="C15:G15"/>
    <mergeCell ref="C20:G20"/>
    <mergeCell ref="K20:O20"/>
    <mergeCell ref="K15:O15"/>
    <mergeCell ref="C16:G16"/>
    <mergeCell ref="C17:G17"/>
    <mergeCell ref="C18:G18"/>
    <mergeCell ref="K18:O18"/>
    <mergeCell ref="C19:G19"/>
    <mergeCell ref="K16:O16"/>
    <mergeCell ref="K17:O17"/>
    <mergeCell ref="K19:O19"/>
    <mergeCell ref="I10:N10"/>
    <mergeCell ref="I11:N11"/>
    <mergeCell ref="A2:O2"/>
    <mergeCell ref="A1:O1"/>
    <mergeCell ref="A3:O3"/>
    <mergeCell ref="I6:N6"/>
    <mergeCell ref="I8:N8"/>
    <mergeCell ref="I9:N9"/>
    <mergeCell ref="I7:N7"/>
  </mergeCells>
  <phoneticPr fontId="1" type="noConversion"/>
  <dataValidations count="1">
    <dataValidation type="whole" errorStyle="warning" allowBlank="1" showInputMessage="1" showErrorMessage="1" errorTitle="Error" error="Please Enter Only the 10 digit phone number." promptTitle="Informational" prompt="Please enter only the 10 digit Phone number. Numbers only as this field will format it as a phone number." sqref="I10:N10">
      <formula1>0</formula1>
      <formula2>9999999999</formula2>
    </dataValidation>
  </dataValidations>
  <pageMargins left="0.75" right="0.25" top="0.25" bottom="0.5" header="0.22" footer="0.25"/>
  <pageSetup scale="95" orientation="portrait" r:id="rId1"/>
  <headerFooter alignWithMargins="0">
    <oddFooter>&amp;CPage 1&amp;RForm C-200 Captive Annual Report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32"/>
  <sheetViews>
    <sheetView showGridLines="0" showZeros="0" workbookViewId="0">
      <selection activeCell="F23" sqref="F23"/>
    </sheetView>
  </sheetViews>
  <sheetFormatPr defaultColWidth="8.7109375" defaultRowHeight="14.25" x14ac:dyDescent="0.2"/>
  <cols>
    <col min="1" max="1" width="21.7109375" style="52" customWidth="1"/>
    <col min="2" max="2" width="2.7109375" style="52" customWidth="1"/>
    <col min="3" max="3" width="36.7109375" style="52" customWidth="1"/>
    <col min="4" max="5" width="1.42578125" style="52" customWidth="1"/>
    <col min="6" max="6" width="15.5703125" style="52" customWidth="1"/>
    <col min="7" max="7" width="1.5703125" style="52" customWidth="1"/>
    <col min="8" max="8" width="15.5703125" style="52" customWidth="1"/>
    <col min="9" max="9" width="1" style="52" customWidth="1"/>
    <col min="10" max="16384" width="8.7109375" style="52"/>
  </cols>
  <sheetData>
    <row r="1" spans="1:9" ht="18" customHeight="1" x14ac:dyDescent="0.25">
      <c r="A1" s="266" t="str">
        <f>'COVER AND TABLE'!A6</f>
        <v>Insert Company Name</v>
      </c>
      <c r="B1" s="266"/>
      <c r="C1" s="266"/>
      <c r="D1" s="266"/>
      <c r="E1" s="266"/>
      <c r="F1" s="266"/>
      <c r="G1" s="266"/>
      <c r="H1" s="266"/>
      <c r="I1" s="266"/>
    </row>
    <row r="2" spans="1:9" ht="18" customHeight="1" x14ac:dyDescent="0.25">
      <c r="A2" s="267" t="s">
        <v>323</v>
      </c>
      <c r="B2" s="267"/>
      <c r="C2" s="267"/>
      <c r="D2" s="267"/>
      <c r="E2" s="267"/>
      <c r="F2" s="267"/>
      <c r="G2" s="267"/>
      <c r="H2" s="267"/>
      <c r="I2" s="267"/>
    </row>
    <row r="3" spans="1:9" ht="18" customHeight="1" thickBot="1" x14ac:dyDescent="0.3">
      <c r="A3" s="242" t="str">
        <f>'COVER AND TABLE'!A9</f>
        <v>Insert Fiscal Year-end (MM/DD/YYYY)</v>
      </c>
      <c r="B3" s="242"/>
      <c r="C3" s="242"/>
      <c r="D3" s="242"/>
      <c r="E3" s="242"/>
      <c r="F3" s="242"/>
      <c r="G3" s="242"/>
      <c r="H3" s="242"/>
      <c r="I3" s="242"/>
    </row>
    <row r="4" spans="1:9" ht="19.5" customHeight="1" thickTop="1" x14ac:dyDescent="0.25">
      <c r="A4" s="53"/>
      <c r="B4" s="53"/>
      <c r="C4" s="53"/>
      <c r="D4" s="53"/>
      <c r="E4" s="53"/>
      <c r="F4" s="54"/>
      <c r="G4" s="54"/>
      <c r="H4" s="54"/>
    </row>
    <row r="5" spans="1:9" ht="19.5" customHeight="1" x14ac:dyDescent="0.25">
      <c r="E5" s="53"/>
      <c r="F5" s="54"/>
      <c r="G5" s="54"/>
      <c r="H5" s="54"/>
    </row>
    <row r="6" spans="1:9" ht="15.75" thickBot="1" x14ac:dyDescent="0.3">
      <c r="A6" s="268" t="s">
        <v>324</v>
      </c>
      <c r="B6" s="268"/>
      <c r="C6" s="268"/>
      <c r="D6" s="268"/>
      <c r="F6" s="74" t="str">
        <f>'COVER AND TABLE'!A9</f>
        <v>Insert Fiscal Year-end (MM/DD/YYYY)</v>
      </c>
      <c r="G6" s="57"/>
      <c r="H6" s="74" t="e">
        <f>DATE(YEAR(F6)-1,MONTH(F6), DAY(F6))</f>
        <v>#VALUE!</v>
      </c>
    </row>
    <row r="7" spans="1:9" ht="15" x14ac:dyDescent="0.25">
      <c r="F7" s="58"/>
      <c r="G7" s="57"/>
      <c r="H7" s="58"/>
    </row>
    <row r="8" spans="1:9" x14ac:dyDescent="0.2">
      <c r="F8" s="13"/>
      <c r="G8" s="59"/>
      <c r="H8" s="13"/>
    </row>
    <row r="9" spans="1:9" x14ac:dyDescent="0.2">
      <c r="A9" s="60" t="s">
        <v>70</v>
      </c>
      <c r="B9" s="60"/>
      <c r="C9" s="60"/>
      <c r="D9" s="60"/>
      <c r="E9" s="60"/>
      <c r="F9" s="70"/>
      <c r="G9" s="59"/>
      <c r="H9" s="70"/>
    </row>
    <row r="10" spans="1:9" x14ac:dyDescent="0.2">
      <c r="A10" s="60" t="s">
        <v>145</v>
      </c>
      <c r="B10" s="60"/>
      <c r="C10" s="60"/>
      <c r="D10" s="60"/>
      <c r="E10" s="60"/>
      <c r="F10" s="70"/>
      <c r="G10" s="61"/>
      <c r="H10" s="70"/>
    </row>
    <row r="11" spans="1:9" x14ac:dyDescent="0.2">
      <c r="A11" s="60" t="s">
        <v>146</v>
      </c>
      <c r="B11" s="60"/>
      <c r="C11" s="60"/>
      <c r="D11" s="60"/>
      <c r="E11" s="60"/>
      <c r="F11" s="70"/>
      <c r="G11" s="61"/>
      <c r="H11" s="70"/>
    </row>
    <row r="12" spans="1:9" ht="15" x14ac:dyDescent="0.25">
      <c r="A12" s="60" t="s">
        <v>71</v>
      </c>
      <c r="B12" s="60" t="s">
        <v>72</v>
      </c>
      <c r="C12" s="98"/>
      <c r="D12" s="62"/>
      <c r="E12" s="60"/>
      <c r="F12" s="71"/>
      <c r="G12" s="59"/>
      <c r="H12" s="71"/>
    </row>
    <row r="13" spans="1:9" ht="15" x14ac:dyDescent="0.25">
      <c r="A13" s="60"/>
      <c r="B13" s="60" t="s">
        <v>67</v>
      </c>
      <c r="C13" s="99"/>
      <c r="D13" s="62"/>
      <c r="E13" s="60"/>
      <c r="F13" s="72"/>
      <c r="G13" s="59"/>
      <c r="H13" s="72"/>
    </row>
    <row r="14" spans="1:9" ht="15" x14ac:dyDescent="0.25">
      <c r="A14" s="265" t="s">
        <v>173</v>
      </c>
      <c r="B14" s="265"/>
      <c r="C14" s="265"/>
      <c r="D14" s="62"/>
      <c r="E14" s="60"/>
      <c r="F14" s="75">
        <f>SUM(F9:F13)</f>
        <v>0</v>
      </c>
      <c r="G14" s="59"/>
      <c r="H14" s="76">
        <f>SUM(H9:H13)</f>
        <v>0</v>
      </c>
    </row>
    <row r="15" spans="1:9" ht="15" x14ac:dyDescent="0.25">
      <c r="A15" s="60"/>
      <c r="B15" s="60"/>
      <c r="C15" s="64"/>
      <c r="D15" s="62"/>
      <c r="E15" s="60"/>
      <c r="F15" s="13"/>
      <c r="G15" s="59"/>
      <c r="H15" s="13"/>
    </row>
    <row r="16" spans="1:9" x14ac:dyDescent="0.2">
      <c r="A16" s="60" t="s">
        <v>73</v>
      </c>
      <c r="B16" s="60"/>
      <c r="C16" s="60"/>
      <c r="D16" s="60"/>
      <c r="E16" s="60"/>
      <c r="F16" s="71"/>
      <c r="G16" s="59"/>
      <c r="H16" s="71"/>
    </row>
    <row r="17" spans="1:8" x14ac:dyDescent="0.2">
      <c r="A17" s="60" t="s">
        <v>13</v>
      </c>
      <c r="B17" s="60"/>
      <c r="C17" s="60"/>
      <c r="D17" s="60"/>
      <c r="E17" s="60"/>
      <c r="F17" s="71"/>
      <c r="G17" s="59"/>
      <c r="H17" s="71"/>
    </row>
    <row r="18" spans="1:8" x14ac:dyDescent="0.2">
      <c r="A18" s="52" t="s">
        <v>148</v>
      </c>
      <c r="B18" s="60"/>
      <c r="C18" s="60"/>
      <c r="D18" s="60"/>
      <c r="E18" s="60"/>
      <c r="F18" s="71"/>
      <c r="G18" s="59"/>
      <c r="H18" s="71"/>
    </row>
    <row r="19" spans="1:8" x14ac:dyDescent="0.2">
      <c r="A19" s="60" t="s">
        <v>74</v>
      </c>
      <c r="B19" s="60"/>
      <c r="C19" s="60"/>
      <c r="D19" s="60"/>
      <c r="E19" s="60"/>
      <c r="F19" s="71"/>
      <c r="G19" s="59"/>
      <c r="H19" s="71"/>
    </row>
    <row r="20" spans="1:8" x14ac:dyDescent="0.2">
      <c r="A20" s="60" t="s">
        <v>75</v>
      </c>
      <c r="B20" s="60"/>
      <c r="C20" s="60"/>
      <c r="D20" s="60"/>
      <c r="E20" s="60"/>
      <c r="F20" s="70"/>
      <c r="G20" s="59"/>
      <c r="H20" s="70"/>
    </row>
    <row r="21" spans="1:8" x14ac:dyDescent="0.2">
      <c r="A21" s="60" t="s">
        <v>76</v>
      </c>
      <c r="B21" s="60"/>
      <c r="C21" s="60"/>
      <c r="D21" s="60"/>
      <c r="E21" s="60"/>
      <c r="F21" s="71"/>
      <c r="G21" s="59"/>
      <c r="H21" s="71"/>
    </row>
    <row r="22" spans="1:8" x14ac:dyDescent="0.2">
      <c r="A22" s="60" t="s">
        <v>77</v>
      </c>
      <c r="B22" s="60"/>
      <c r="C22" s="60"/>
      <c r="D22" s="60"/>
      <c r="E22" s="60"/>
      <c r="F22" s="71"/>
      <c r="G22" s="59"/>
      <c r="H22" s="71"/>
    </row>
    <row r="23" spans="1:8" x14ac:dyDescent="0.2">
      <c r="A23" s="60" t="s">
        <v>347</v>
      </c>
      <c r="B23" s="60"/>
      <c r="C23" s="60"/>
      <c r="D23" s="60"/>
      <c r="E23" s="60"/>
      <c r="F23" s="71"/>
      <c r="G23" s="59"/>
      <c r="H23" s="71"/>
    </row>
    <row r="24" spans="1:8" x14ac:dyDescent="0.2">
      <c r="A24" s="60" t="s">
        <v>287</v>
      </c>
      <c r="B24" s="60"/>
      <c r="C24" s="60"/>
      <c r="D24" s="60"/>
      <c r="E24" s="60"/>
      <c r="F24" s="71"/>
      <c r="G24" s="59"/>
      <c r="H24" s="71"/>
    </row>
    <row r="25" spans="1:8" x14ac:dyDescent="0.2">
      <c r="A25" s="60" t="s">
        <v>155</v>
      </c>
      <c r="B25" s="60"/>
      <c r="C25" s="60"/>
      <c r="D25" s="60"/>
      <c r="E25" s="60"/>
      <c r="F25" s="71"/>
      <c r="G25" s="59"/>
      <c r="H25" s="71"/>
    </row>
    <row r="26" spans="1:8" x14ac:dyDescent="0.2">
      <c r="A26" s="60" t="s">
        <v>137</v>
      </c>
      <c r="B26" s="60"/>
      <c r="C26" s="60"/>
      <c r="D26" s="60"/>
      <c r="E26" s="60"/>
      <c r="F26" s="71"/>
      <c r="G26" s="59"/>
      <c r="H26" s="71"/>
    </row>
    <row r="27" spans="1:8" ht="15" x14ac:dyDescent="0.25">
      <c r="A27" s="52" t="s">
        <v>78</v>
      </c>
      <c r="B27" s="52" t="s">
        <v>72</v>
      </c>
      <c r="C27" s="98"/>
      <c r="D27" s="62"/>
      <c r="E27" s="60"/>
      <c r="F27" s="71"/>
      <c r="G27" s="59"/>
      <c r="H27" s="71"/>
    </row>
    <row r="28" spans="1:8" ht="15" x14ac:dyDescent="0.25">
      <c r="B28" s="52" t="s">
        <v>67</v>
      </c>
      <c r="C28" s="99"/>
      <c r="D28" s="62"/>
      <c r="E28" s="60"/>
      <c r="F28" s="71"/>
      <c r="G28" s="59"/>
      <c r="H28" s="71"/>
    </row>
    <row r="29" spans="1:8" ht="15" x14ac:dyDescent="0.25">
      <c r="B29" s="52" t="s">
        <v>68</v>
      </c>
      <c r="C29" s="99"/>
      <c r="D29" s="62"/>
      <c r="E29" s="60"/>
      <c r="F29" s="73"/>
      <c r="G29" s="59"/>
      <c r="H29" s="73"/>
    </row>
    <row r="30" spans="1:8" ht="15" x14ac:dyDescent="0.25">
      <c r="C30" s="64"/>
      <c r="D30" s="62"/>
      <c r="E30" s="60"/>
      <c r="F30" s="36"/>
      <c r="G30" s="59"/>
      <c r="H30" s="36"/>
    </row>
    <row r="31" spans="1:8" s="65" customFormat="1" ht="15.75" thickBot="1" x14ac:dyDescent="0.3">
      <c r="B31" s="66"/>
      <c r="C31" s="67" t="s">
        <v>151</v>
      </c>
      <c r="D31" s="66"/>
      <c r="E31" s="66"/>
      <c r="F31" s="77">
        <f>SUM(F14:F29)</f>
        <v>0</v>
      </c>
      <c r="G31" s="68"/>
      <c r="H31" s="77">
        <f>SUM(H14:H29)</f>
        <v>0</v>
      </c>
    </row>
    <row r="32" spans="1:8" s="65" customFormat="1" ht="15.75" thickTop="1" x14ac:dyDescent="0.25">
      <c r="A32" s="66"/>
      <c r="B32" s="66"/>
      <c r="C32" s="66"/>
      <c r="D32" s="66"/>
      <c r="E32" s="66"/>
      <c r="F32" s="2"/>
      <c r="G32" s="69"/>
      <c r="H32" s="2"/>
    </row>
  </sheetData>
  <sheetProtection algorithmName="SHA-512" hashValue="bvKyTiojati0Xamfgiow3wvW5pXkDsW5DGNKty4D3PcFa70fH6iRVzrkeCwh/UojY/IfJXW1a3GZzySn5zrtmQ==" saltValue="oXzhudPKLFolMGRUxmWpMA==" spinCount="100000" sheet="1" objects="1" scenarios="1" formatColumns="0" formatRows="0" selectLockedCells="1"/>
  <mergeCells count="5">
    <mergeCell ref="A14:C14"/>
    <mergeCell ref="A3:I3"/>
    <mergeCell ref="A1:I1"/>
    <mergeCell ref="A2:I2"/>
    <mergeCell ref="A6:D6"/>
  </mergeCells>
  <phoneticPr fontId="1" type="noConversion"/>
  <pageMargins left="0.5" right="0.5" top="0.5" bottom="0.5" header="0.23" footer="0.25"/>
  <pageSetup scale="95" orientation="portrait" r:id="rId1"/>
  <headerFooter alignWithMargins="0">
    <oddFooter>&amp;CPage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39"/>
  <sheetViews>
    <sheetView showGridLines="0" showZeros="0" topLeftCell="A4" workbookViewId="0">
      <selection activeCell="F15" sqref="F15"/>
    </sheetView>
  </sheetViews>
  <sheetFormatPr defaultColWidth="8.7109375" defaultRowHeight="14.25" x14ac:dyDescent="0.2"/>
  <cols>
    <col min="1" max="1" width="21.42578125" style="52" customWidth="1"/>
    <col min="2" max="2" width="2.7109375" style="52" customWidth="1"/>
    <col min="3" max="3" width="36.7109375" style="52" customWidth="1"/>
    <col min="4" max="5" width="1.42578125" style="52" customWidth="1"/>
    <col min="6" max="6" width="15.5703125" style="52" customWidth="1"/>
    <col min="7" max="7" width="1.5703125" style="52" customWidth="1"/>
    <col min="8" max="8" width="15.5703125" style="52" customWidth="1"/>
    <col min="9" max="9" width="1" style="52" customWidth="1"/>
    <col min="10" max="10" width="7.42578125" style="52" customWidth="1"/>
    <col min="11" max="16384" width="8.7109375" style="52"/>
  </cols>
  <sheetData>
    <row r="1" spans="1:9" ht="18" customHeight="1" x14ac:dyDescent="0.25">
      <c r="A1" s="266" t="str">
        <f>'COVER AND TABLE'!A6</f>
        <v>Insert Company Name</v>
      </c>
      <c r="B1" s="266"/>
      <c r="C1" s="266"/>
      <c r="D1" s="266"/>
      <c r="E1" s="266"/>
      <c r="F1" s="266"/>
      <c r="G1" s="266"/>
      <c r="H1" s="266"/>
      <c r="I1" s="266"/>
    </row>
    <row r="2" spans="1:9" ht="18" customHeight="1" x14ac:dyDescent="0.25">
      <c r="A2" s="267" t="s">
        <v>323</v>
      </c>
      <c r="B2" s="267"/>
      <c r="C2" s="267"/>
      <c r="D2" s="267"/>
      <c r="E2" s="267"/>
      <c r="F2" s="267"/>
      <c r="G2" s="267"/>
      <c r="H2" s="267"/>
      <c r="I2" s="267"/>
    </row>
    <row r="3" spans="1:9" ht="18" customHeight="1" thickBot="1" x14ac:dyDescent="0.3">
      <c r="A3" s="242" t="str">
        <f>'COVER AND TABLE'!A9</f>
        <v>Insert Fiscal Year-end (MM/DD/YYYY)</v>
      </c>
      <c r="B3" s="242"/>
      <c r="C3" s="242"/>
      <c r="D3" s="242"/>
      <c r="E3" s="242"/>
      <c r="F3" s="242"/>
      <c r="G3" s="242"/>
      <c r="H3" s="242"/>
      <c r="I3" s="242"/>
    </row>
    <row r="4" spans="1:9" ht="19.5" customHeight="1" thickTop="1" x14ac:dyDescent="0.25">
      <c r="A4" s="53"/>
      <c r="B4" s="53"/>
      <c r="C4" s="53"/>
      <c r="D4" s="53"/>
      <c r="E4" s="53"/>
      <c r="F4" s="54"/>
      <c r="G4" s="54"/>
      <c r="H4" s="54"/>
    </row>
    <row r="5" spans="1:9" ht="19.5" customHeight="1" x14ac:dyDescent="0.25">
      <c r="A5" s="53"/>
      <c r="B5" s="53"/>
      <c r="C5" s="53"/>
      <c r="D5" s="53"/>
      <c r="E5" s="53"/>
      <c r="F5" s="54"/>
      <c r="G5" s="54"/>
      <c r="H5" s="54"/>
    </row>
    <row r="6" spans="1:9" ht="15.75" thickBot="1" x14ac:dyDescent="0.3">
      <c r="A6" s="271"/>
      <c r="B6" s="271"/>
      <c r="C6" s="271"/>
      <c r="D6" s="55"/>
      <c r="F6" s="74" t="str">
        <f>'COVER AND TABLE'!A9</f>
        <v>Insert Fiscal Year-end (MM/DD/YYYY)</v>
      </c>
      <c r="G6" s="57"/>
      <c r="H6" s="74" t="e">
        <f>DATE(YEAR(F6)-1,MONTH(F6), DAY(F6))</f>
        <v>#VALUE!</v>
      </c>
    </row>
    <row r="7" spans="1:9" ht="15" x14ac:dyDescent="0.25">
      <c r="A7" s="54"/>
      <c r="B7" s="54"/>
      <c r="C7" s="54"/>
      <c r="D7" s="55"/>
      <c r="F7" s="58"/>
      <c r="G7" s="57"/>
      <c r="H7" s="58"/>
    </row>
    <row r="8" spans="1:9" ht="15.75" thickBot="1" x14ac:dyDescent="0.3">
      <c r="A8" s="268" t="s">
        <v>147</v>
      </c>
      <c r="B8" s="268"/>
      <c r="C8" s="268"/>
      <c r="D8" s="268"/>
      <c r="E8" s="53"/>
      <c r="F8" s="53"/>
      <c r="G8" s="53"/>
      <c r="H8" s="53"/>
    </row>
    <row r="9" spans="1:9" ht="15" x14ac:dyDescent="0.25">
      <c r="A9" s="54"/>
      <c r="B9" s="54"/>
      <c r="C9" s="54"/>
      <c r="D9" s="54"/>
      <c r="E9" s="53"/>
      <c r="F9" s="53"/>
      <c r="G9" s="53"/>
      <c r="H9" s="53"/>
    </row>
    <row r="10" spans="1:9" x14ac:dyDescent="0.2">
      <c r="A10" s="60" t="s">
        <v>79</v>
      </c>
      <c r="B10" s="60"/>
      <c r="C10" s="60"/>
      <c r="D10" s="60"/>
      <c r="E10" s="78"/>
      <c r="F10" s="70"/>
      <c r="G10" s="79"/>
      <c r="H10" s="70"/>
    </row>
    <row r="11" spans="1:9" x14ac:dyDescent="0.2">
      <c r="A11" s="60" t="s">
        <v>80</v>
      </c>
      <c r="B11" s="60"/>
      <c r="C11" s="60"/>
      <c r="D11" s="55"/>
      <c r="F11" s="70"/>
      <c r="G11" s="79"/>
      <c r="H11" s="70"/>
    </row>
    <row r="12" spans="1:9" x14ac:dyDescent="0.2">
      <c r="A12" s="60" t="s">
        <v>82</v>
      </c>
      <c r="B12" s="60"/>
      <c r="C12" s="60"/>
      <c r="D12" s="60"/>
      <c r="F12" s="71"/>
      <c r="G12" s="79"/>
      <c r="H12" s="71"/>
    </row>
    <row r="13" spans="1:9" x14ac:dyDescent="0.2">
      <c r="A13" s="60" t="s">
        <v>250</v>
      </c>
      <c r="B13" s="60"/>
      <c r="C13" s="60"/>
      <c r="D13" s="60"/>
      <c r="F13" s="71"/>
      <c r="G13" s="79"/>
      <c r="H13" s="71"/>
    </row>
    <row r="14" spans="1:9" x14ac:dyDescent="0.2">
      <c r="A14" s="60" t="s">
        <v>138</v>
      </c>
      <c r="B14" s="60"/>
      <c r="C14" s="60"/>
      <c r="D14" s="60"/>
      <c r="F14" s="71"/>
      <c r="G14" s="79"/>
      <c r="H14" s="71"/>
    </row>
    <row r="15" spans="1:9" x14ac:dyDescent="0.2">
      <c r="A15" s="60" t="s">
        <v>81</v>
      </c>
      <c r="B15" s="60"/>
      <c r="C15" s="60"/>
      <c r="D15" s="60"/>
      <c r="F15" s="70"/>
      <c r="G15" s="79"/>
      <c r="H15" s="70"/>
    </row>
    <row r="16" spans="1:9" x14ac:dyDescent="0.2">
      <c r="A16" s="60" t="s">
        <v>83</v>
      </c>
      <c r="B16" s="60"/>
      <c r="C16" s="60"/>
      <c r="D16" s="60"/>
      <c r="F16" s="71"/>
      <c r="G16" s="79"/>
      <c r="H16" s="71"/>
    </row>
    <row r="17" spans="1:8" x14ac:dyDescent="0.2">
      <c r="A17" s="60" t="s">
        <v>84</v>
      </c>
      <c r="B17" s="60"/>
      <c r="C17" s="60"/>
      <c r="D17" s="60"/>
      <c r="F17" s="71"/>
      <c r="G17" s="79"/>
      <c r="H17" s="71"/>
    </row>
    <row r="18" spans="1:8" x14ac:dyDescent="0.2">
      <c r="A18" s="60" t="s">
        <v>85</v>
      </c>
      <c r="B18" s="60"/>
      <c r="C18" s="60"/>
      <c r="D18" s="60"/>
      <c r="F18" s="71"/>
      <c r="G18" s="79"/>
      <c r="H18" s="71"/>
    </row>
    <row r="19" spans="1:8" x14ac:dyDescent="0.2">
      <c r="A19" s="60" t="s">
        <v>156</v>
      </c>
      <c r="B19" s="60"/>
      <c r="C19" s="60"/>
      <c r="D19" s="60"/>
      <c r="F19" s="71"/>
      <c r="G19" s="79"/>
      <c r="H19" s="71"/>
    </row>
    <row r="20" spans="1:8" ht="15" x14ac:dyDescent="0.25">
      <c r="A20" s="52" t="s">
        <v>86</v>
      </c>
      <c r="B20" s="52" t="s">
        <v>72</v>
      </c>
      <c r="C20" s="83"/>
      <c r="D20" s="64"/>
      <c r="F20" s="71"/>
      <c r="G20" s="79"/>
      <c r="H20" s="71"/>
    </row>
    <row r="21" spans="1:8" ht="15" x14ac:dyDescent="0.25">
      <c r="B21" s="52" t="s">
        <v>67</v>
      </c>
      <c r="C21" s="84"/>
      <c r="D21" s="64"/>
      <c r="F21" s="71"/>
      <c r="G21" s="79"/>
      <c r="H21" s="71"/>
    </row>
    <row r="22" spans="1:8" ht="15" x14ac:dyDescent="0.25">
      <c r="B22" s="52" t="s">
        <v>68</v>
      </c>
      <c r="C22" s="84"/>
      <c r="D22" s="64"/>
      <c r="F22" s="73"/>
      <c r="G22" s="79"/>
      <c r="H22" s="71"/>
    </row>
    <row r="23" spans="1:8" ht="15" x14ac:dyDescent="0.25">
      <c r="C23" s="62"/>
      <c r="D23" s="64"/>
      <c r="F23" s="13"/>
      <c r="G23" s="79"/>
      <c r="H23" s="37"/>
    </row>
    <row r="24" spans="1:8" s="65" customFormat="1" ht="15" x14ac:dyDescent="0.25">
      <c r="A24" s="270" t="s">
        <v>150</v>
      </c>
      <c r="B24" s="270"/>
      <c r="C24" s="270"/>
      <c r="D24" s="66"/>
      <c r="E24" s="66"/>
      <c r="F24" s="85">
        <f>SUM(F10:F22)</f>
        <v>0</v>
      </c>
      <c r="G24" s="68"/>
      <c r="H24" s="85">
        <f>SUM(H10:H22)</f>
        <v>0</v>
      </c>
    </row>
    <row r="25" spans="1:8" x14ac:dyDescent="0.2">
      <c r="F25" s="79"/>
      <c r="G25" s="79"/>
      <c r="H25" s="79"/>
    </row>
    <row r="26" spans="1:8" ht="15.75" thickBot="1" x14ac:dyDescent="0.3">
      <c r="A26" s="268" t="s">
        <v>3</v>
      </c>
      <c r="B26" s="268"/>
      <c r="C26" s="268"/>
      <c r="F26" s="79"/>
      <c r="G26" s="79"/>
      <c r="H26" s="79"/>
    </row>
    <row r="27" spans="1:8" x14ac:dyDescent="0.2">
      <c r="A27" s="52" t="s">
        <v>4</v>
      </c>
      <c r="C27" s="64"/>
      <c r="D27" s="64"/>
      <c r="F27" s="71"/>
      <c r="G27" s="79"/>
      <c r="H27" s="71"/>
    </row>
    <row r="28" spans="1:8" x14ac:dyDescent="0.2">
      <c r="A28" s="52" t="s">
        <v>5</v>
      </c>
      <c r="C28" s="64"/>
      <c r="D28" s="64"/>
      <c r="F28" s="71"/>
      <c r="G28" s="79"/>
      <c r="H28" s="71"/>
    </row>
    <row r="29" spans="1:8" x14ac:dyDescent="0.2">
      <c r="A29" s="52" t="s">
        <v>87</v>
      </c>
      <c r="C29" s="64"/>
      <c r="D29" s="64"/>
      <c r="F29" s="71"/>
      <c r="G29" s="79"/>
      <c r="H29" s="71"/>
    </row>
    <row r="30" spans="1:8" x14ac:dyDescent="0.2">
      <c r="A30" s="52" t="s">
        <v>294</v>
      </c>
      <c r="C30" s="64"/>
      <c r="D30" s="64"/>
      <c r="F30" s="71"/>
      <c r="G30" s="79"/>
      <c r="H30" s="71"/>
    </row>
    <row r="31" spans="1:8" x14ac:dyDescent="0.2">
      <c r="A31" s="52" t="s">
        <v>12</v>
      </c>
      <c r="C31" s="64"/>
      <c r="D31" s="64"/>
      <c r="F31" s="71"/>
      <c r="G31" s="79"/>
      <c r="H31" s="71"/>
    </row>
    <row r="32" spans="1:8" ht="15" x14ac:dyDescent="0.25">
      <c r="A32" s="52" t="s">
        <v>144</v>
      </c>
      <c r="B32" s="52" t="s">
        <v>72</v>
      </c>
      <c r="C32" s="83"/>
      <c r="D32" s="64"/>
      <c r="F32" s="70"/>
      <c r="G32" s="79"/>
      <c r="H32" s="70"/>
    </row>
    <row r="33" spans="1:8" ht="15" x14ac:dyDescent="0.25">
      <c r="B33" s="52" t="s">
        <v>67</v>
      </c>
      <c r="C33" s="84"/>
      <c r="D33" s="64"/>
      <c r="F33" s="71"/>
      <c r="G33" s="79"/>
      <c r="H33" s="71"/>
    </row>
    <row r="34" spans="1:8" ht="15" x14ac:dyDescent="0.25">
      <c r="B34" s="52" t="s">
        <v>68</v>
      </c>
      <c r="C34" s="84"/>
      <c r="D34" s="64"/>
      <c r="F34" s="73"/>
      <c r="G34" s="79"/>
      <c r="H34" s="73"/>
    </row>
    <row r="35" spans="1:8" ht="15" x14ac:dyDescent="0.25">
      <c r="C35" s="62"/>
      <c r="D35" s="64"/>
      <c r="F35" s="36"/>
      <c r="G35" s="59"/>
      <c r="H35" s="36"/>
    </row>
    <row r="36" spans="1:8" ht="15" x14ac:dyDescent="0.25">
      <c r="A36" s="269" t="s">
        <v>149</v>
      </c>
      <c r="B36" s="269"/>
      <c r="C36" s="269"/>
      <c r="D36" s="81"/>
      <c r="E36" s="66"/>
      <c r="F36" s="85">
        <f>SUM(F27:F34)</f>
        <v>0</v>
      </c>
      <c r="G36" s="68"/>
      <c r="H36" s="85">
        <f>SUM(H27:H34)</f>
        <v>0</v>
      </c>
    </row>
    <row r="37" spans="1:8" ht="15" x14ac:dyDescent="0.25">
      <c r="A37" s="80"/>
      <c r="B37" s="80"/>
      <c r="C37" s="80"/>
      <c r="D37" s="81"/>
      <c r="E37" s="66"/>
      <c r="F37" s="14"/>
      <c r="G37" s="82"/>
      <c r="H37" s="14"/>
    </row>
    <row r="38" spans="1:8" s="65" customFormat="1" ht="15.75" thickBot="1" x14ac:dyDescent="0.3">
      <c r="A38" s="269" t="s">
        <v>6</v>
      </c>
      <c r="B38" s="269"/>
      <c r="C38" s="269"/>
      <c r="D38" s="66"/>
      <c r="E38" s="66"/>
      <c r="F38" s="77">
        <f>F24+F36</f>
        <v>0</v>
      </c>
      <c r="G38" s="68"/>
      <c r="H38" s="77">
        <f>H24+H36</f>
        <v>0</v>
      </c>
    </row>
    <row r="39" spans="1:8" ht="7.5" customHeight="1" thickTop="1" x14ac:dyDescent="0.2"/>
  </sheetData>
  <sheetProtection algorithmName="SHA-512" hashValue="OHmWsdlG4BEe3Gt/iE92i2Lh587+xtfXQ0T+CNLW2+QsRsYvSWq8tnEvnjICrCxxJj6GLseDh+3YdZ723lE7cQ==" saltValue="G+zIobLgt5Nq9GApl+oAqg==" spinCount="100000" sheet="1" objects="1" scenarios="1" formatColumns="0" formatRows="0" selectLockedCells="1"/>
  <mergeCells count="9">
    <mergeCell ref="A1:I1"/>
    <mergeCell ref="A2:I2"/>
    <mergeCell ref="A3:I3"/>
    <mergeCell ref="A38:C38"/>
    <mergeCell ref="A8:D8"/>
    <mergeCell ref="A24:C24"/>
    <mergeCell ref="A26:C26"/>
    <mergeCell ref="A6:C6"/>
    <mergeCell ref="A36:C36"/>
  </mergeCells>
  <phoneticPr fontId="1" type="noConversion"/>
  <pageMargins left="0.5" right="0.5" top="0.5" bottom="0.5" header="0.25" footer="0.25"/>
  <pageSetup scale="95" orientation="portrait" horizontalDpi="300" verticalDpi="300" r:id="rId1"/>
  <headerFooter alignWithMargins="0">
    <oddFooter>&amp;CPage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47"/>
  <sheetViews>
    <sheetView showGridLines="0" showZeros="0" workbookViewId="0">
      <selection activeCell="F10" sqref="F10"/>
    </sheetView>
  </sheetViews>
  <sheetFormatPr defaultColWidth="8.7109375" defaultRowHeight="14.25" x14ac:dyDescent="0.2"/>
  <cols>
    <col min="1" max="1" width="20.140625" style="52" customWidth="1"/>
    <col min="2" max="2" width="2.7109375" style="52" customWidth="1"/>
    <col min="3" max="3" width="36.7109375" style="52" customWidth="1"/>
    <col min="4" max="4" width="2" style="52" customWidth="1"/>
    <col min="5" max="5" width="1.5703125" style="52" customWidth="1"/>
    <col min="6" max="6" width="15.5703125" style="52" customWidth="1"/>
    <col min="7" max="7" width="1.5703125" style="52" customWidth="1"/>
    <col min="8" max="8" width="15.5703125" style="52" customWidth="1"/>
    <col min="9" max="9" width="1.85546875" style="52" customWidth="1"/>
    <col min="10" max="16384" width="8.7109375" style="52"/>
  </cols>
  <sheetData>
    <row r="1" spans="1:9" ht="18" customHeight="1" x14ac:dyDescent="0.25">
      <c r="A1" s="266" t="str">
        <f>'COVER AND TABLE'!A6</f>
        <v>Insert Company Name</v>
      </c>
      <c r="B1" s="266"/>
      <c r="C1" s="266"/>
      <c r="D1" s="266"/>
      <c r="E1" s="266"/>
      <c r="F1" s="266"/>
      <c r="G1" s="266"/>
      <c r="H1" s="266"/>
      <c r="I1" s="266"/>
    </row>
    <row r="2" spans="1:9" ht="18" customHeight="1" x14ac:dyDescent="0.25">
      <c r="A2" s="267" t="s">
        <v>95</v>
      </c>
      <c r="B2" s="267"/>
      <c r="C2" s="267"/>
      <c r="D2" s="267"/>
      <c r="E2" s="267"/>
      <c r="F2" s="267"/>
      <c r="G2" s="267"/>
      <c r="H2" s="267"/>
      <c r="I2" s="267"/>
    </row>
    <row r="3" spans="1:9" ht="18" customHeight="1" thickBot="1" x14ac:dyDescent="0.3">
      <c r="A3" s="242" t="str">
        <f>'COVER AND TABLE'!A9</f>
        <v>Insert Fiscal Year-end (MM/DD/YYYY)</v>
      </c>
      <c r="B3" s="242"/>
      <c r="C3" s="242"/>
      <c r="D3" s="242"/>
      <c r="E3" s="242"/>
      <c r="F3" s="242"/>
      <c r="G3" s="242"/>
      <c r="H3" s="242"/>
      <c r="I3" s="242"/>
    </row>
    <row r="4" spans="1:9" ht="15.75" thickTop="1" x14ac:dyDescent="0.25">
      <c r="A4" s="86"/>
      <c r="B4" s="86"/>
      <c r="C4" s="86"/>
      <c r="D4" s="86"/>
      <c r="E4" s="86"/>
      <c r="F4" s="86"/>
      <c r="G4" s="86"/>
      <c r="H4" s="86"/>
      <c r="I4" s="86"/>
    </row>
    <row r="5" spans="1:9" ht="15" x14ac:dyDescent="0.25">
      <c r="A5" s="86"/>
      <c r="B5" s="86"/>
      <c r="C5" s="86"/>
      <c r="D5" s="86"/>
      <c r="E5" s="86"/>
      <c r="F5" s="86"/>
      <c r="G5" s="86"/>
      <c r="H5" s="86"/>
      <c r="I5" s="86"/>
    </row>
    <row r="6" spans="1:9" ht="15.75" thickBot="1" x14ac:dyDescent="0.3">
      <c r="A6" s="60"/>
      <c r="B6" s="60"/>
      <c r="C6" s="60"/>
      <c r="D6" s="60"/>
      <c r="E6" s="60"/>
      <c r="F6" s="268" t="s">
        <v>139</v>
      </c>
      <c r="G6" s="268"/>
      <c r="H6" s="268"/>
    </row>
    <row r="7" spans="1:9" ht="15.75" thickBot="1" x14ac:dyDescent="0.3">
      <c r="A7" s="273"/>
      <c r="B7" s="273"/>
      <c r="C7" s="273"/>
      <c r="D7" s="273"/>
      <c r="F7" s="91" t="str">
        <f>ASSETS!F6</f>
        <v>Insert Fiscal Year-end (MM/DD/YYYY)</v>
      </c>
      <c r="G7" s="87"/>
      <c r="H7" s="91" t="e">
        <f>DATE(YEAR(F7)-1,MONTH(F7), DAY(F7))</f>
        <v>#VALUE!</v>
      </c>
    </row>
    <row r="8" spans="1:9" ht="7.5" customHeight="1" x14ac:dyDescent="0.25">
      <c r="A8" s="274"/>
      <c r="B8" s="274"/>
      <c r="C8" s="274"/>
      <c r="F8" s="59"/>
      <c r="G8" s="79"/>
      <c r="H8" s="59"/>
    </row>
    <row r="9" spans="1:9" ht="15" x14ac:dyDescent="0.25">
      <c r="A9" s="88" t="s">
        <v>140</v>
      </c>
      <c r="B9" s="89"/>
      <c r="C9" s="89"/>
      <c r="D9" s="205" t="str">
        <f>IF(F9=0,"",IF(F9=#REF!,"","*"))</f>
        <v/>
      </c>
      <c r="E9" s="60"/>
      <c r="F9" s="70">
        <v>0</v>
      </c>
      <c r="G9" s="59"/>
      <c r="H9" s="70"/>
      <c r="I9" s="205" t="str">
        <f>IF(H9=0,"",IF(H9=#REF!,"","*"))</f>
        <v/>
      </c>
    </row>
    <row r="10" spans="1:9" ht="15" x14ac:dyDescent="0.25">
      <c r="A10" s="88" t="s">
        <v>346</v>
      </c>
      <c r="B10" s="89"/>
      <c r="C10" s="89"/>
      <c r="D10" s="205"/>
      <c r="E10" s="60"/>
      <c r="F10" s="102"/>
      <c r="G10" s="59"/>
      <c r="H10" s="102"/>
      <c r="I10" s="205"/>
    </row>
    <row r="11" spans="1:9" ht="15" x14ac:dyDescent="0.25">
      <c r="A11" s="88" t="s">
        <v>141</v>
      </c>
      <c r="B11" s="89"/>
      <c r="C11" s="89"/>
      <c r="D11" s="90"/>
      <c r="E11" s="60"/>
      <c r="F11" s="204"/>
      <c r="G11" s="59"/>
      <c r="H11" s="204"/>
      <c r="I11" s="90"/>
    </row>
    <row r="12" spans="1:9" ht="15" x14ac:dyDescent="0.25">
      <c r="A12" s="88" t="s">
        <v>239</v>
      </c>
      <c r="B12" s="89"/>
      <c r="C12" s="89"/>
      <c r="D12" s="90"/>
      <c r="E12" s="60"/>
      <c r="F12" s="92">
        <f>SUM(F9:F11)</f>
        <v>0</v>
      </c>
      <c r="G12" s="59"/>
      <c r="H12" s="92">
        <f>SUM(H9:H11)</f>
        <v>0</v>
      </c>
      <c r="I12" s="90"/>
    </row>
    <row r="13" spans="1:9" ht="15" x14ac:dyDescent="0.25">
      <c r="A13" s="88" t="s">
        <v>142</v>
      </c>
      <c r="B13" s="89"/>
      <c r="C13" s="89"/>
      <c r="D13" s="90"/>
      <c r="E13" s="60"/>
      <c r="F13" s="102"/>
      <c r="G13" s="59"/>
      <c r="H13" s="102"/>
      <c r="I13" s="90"/>
    </row>
    <row r="14" spans="1:9" ht="15" x14ac:dyDescent="0.25">
      <c r="A14" s="89" t="s">
        <v>143</v>
      </c>
      <c r="B14" s="89"/>
      <c r="C14" s="89"/>
      <c r="D14" s="90"/>
      <c r="E14" s="60"/>
      <c r="F14" s="93">
        <f>SUM(F12:F13)</f>
        <v>0</v>
      </c>
      <c r="G14" s="59"/>
      <c r="H14" s="93">
        <f>SUM(H12:H13)</f>
        <v>0</v>
      </c>
      <c r="I14" s="90"/>
    </row>
    <row r="15" spans="1:9" ht="15" customHeight="1" x14ac:dyDescent="0.2">
      <c r="A15" s="60"/>
      <c r="B15" s="60"/>
      <c r="C15" s="60"/>
      <c r="D15" s="60"/>
      <c r="E15" s="60"/>
      <c r="F15" s="59"/>
      <c r="G15" s="59"/>
      <c r="H15" s="59"/>
    </row>
    <row r="16" spans="1:9" x14ac:dyDescent="0.2">
      <c r="A16" s="60" t="s">
        <v>88</v>
      </c>
      <c r="B16" s="60"/>
      <c r="C16" s="60"/>
      <c r="D16" s="60"/>
      <c r="E16" s="60"/>
      <c r="F16" s="70"/>
      <c r="G16" s="59"/>
      <c r="H16" s="71"/>
    </row>
    <row r="17" spans="1:8" x14ac:dyDescent="0.2">
      <c r="A17" s="60" t="s">
        <v>89</v>
      </c>
      <c r="B17" s="60"/>
      <c r="C17" s="60"/>
      <c r="D17" s="60"/>
      <c r="E17" s="60"/>
      <c r="F17" s="70"/>
      <c r="G17" s="59"/>
      <c r="H17" s="71"/>
    </row>
    <row r="18" spans="1:8" x14ac:dyDescent="0.2">
      <c r="A18" s="60" t="s">
        <v>136</v>
      </c>
      <c r="B18" s="60"/>
      <c r="C18" s="60"/>
      <c r="D18" s="60"/>
      <c r="E18" s="60"/>
      <c r="F18" s="73"/>
      <c r="G18" s="59"/>
      <c r="H18" s="73"/>
    </row>
    <row r="19" spans="1:8" ht="15" x14ac:dyDescent="0.25">
      <c r="A19" s="89" t="s">
        <v>7</v>
      </c>
      <c r="B19" s="88"/>
      <c r="C19" s="88"/>
      <c r="D19" s="88"/>
      <c r="E19" s="88"/>
      <c r="F19" s="93">
        <f>SUM(F16:F18)</f>
        <v>0</v>
      </c>
      <c r="G19" s="61"/>
      <c r="H19" s="93">
        <f>SUM(H16:H18)</f>
        <v>0</v>
      </c>
    </row>
    <row r="20" spans="1:8" ht="15" x14ac:dyDescent="0.25">
      <c r="A20" s="89" t="s">
        <v>8</v>
      </c>
      <c r="B20" s="89"/>
      <c r="C20" s="89"/>
      <c r="D20" s="89"/>
      <c r="E20" s="88"/>
      <c r="F20" s="93">
        <f>F14-F19</f>
        <v>0</v>
      </c>
      <c r="G20" s="61"/>
      <c r="H20" s="93">
        <f>H14-H19</f>
        <v>0</v>
      </c>
    </row>
    <row r="21" spans="1:8" ht="15" x14ac:dyDescent="0.25">
      <c r="A21" s="89"/>
      <c r="B21" s="89"/>
      <c r="C21" s="89"/>
      <c r="D21" s="89"/>
      <c r="E21" s="88"/>
      <c r="F21" s="31"/>
      <c r="G21" s="61"/>
      <c r="H21" s="31"/>
    </row>
    <row r="22" spans="1:8" ht="15" customHeight="1" x14ac:dyDescent="0.2">
      <c r="A22" s="60" t="s">
        <v>174</v>
      </c>
      <c r="B22" s="60"/>
      <c r="C22" s="60"/>
      <c r="D22" s="60"/>
      <c r="F22" s="71"/>
      <c r="G22" s="59"/>
      <c r="H22" s="71"/>
    </row>
    <row r="23" spans="1:8" ht="15" customHeight="1" x14ac:dyDescent="0.2">
      <c r="A23" s="60" t="s">
        <v>10</v>
      </c>
      <c r="B23" s="60"/>
      <c r="C23" s="60"/>
      <c r="D23" s="60"/>
      <c r="F23" s="71"/>
      <c r="G23" s="59"/>
      <c r="H23" s="71"/>
    </row>
    <row r="24" spans="1:8" x14ac:dyDescent="0.2">
      <c r="A24" s="60" t="s">
        <v>153</v>
      </c>
      <c r="B24" s="60"/>
      <c r="C24" s="60"/>
      <c r="D24" s="60"/>
      <c r="F24" s="71"/>
      <c r="G24" s="59"/>
      <c r="H24" s="71"/>
    </row>
    <row r="25" spans="1:8" x14ac:dyDescent="0.2">
      <c r="A25" s="60" t="s">
        <v>152</v>
      </c>
      <c r="B25" s="60"/>
      <c r="C25" s="60"/>
      <c r="D25" s="60"/>
      <c r="F25" s="73"/>
      <c r="G25" s="59"/>
      <c r="H25" s="73"/>
    </row>
    <row r="26" spans="1:8" x14ac:dyDescent="0.2">
      <c r="A26" s="88" t="s">
        <v>9</v>
      </c>
      <c r="B26" s="88"/>
      <c r="C26" s="88"/>
      <c r="D26" s="88"/>
      <c r="E26" s="88"/>
      <c r="F26" s="92">
        <f>SUM(F20:F25)</f>
        <v>0</v>
      </c>
      <c r="G26" s="61"/>
      <c r="H26" s="92">
        <f>SUM(H20:H25)</f>
        <v>0</v>
      </c>
    </row>
    <row r="27" spans="1:8" ht="15" x14ac:dyDescent="0.25">
      <c r="A27" s="89"/>
      <c r="B27" s="88"/>
      <c r="C27" s="88"/>
      <c r="D27" s="88"/>
      <c r="E27" s="88"/>
      <c r="F27" s="31"/>
      <c r="G27" s="61"/>
      <c r="H27" s="31"/>
    </row>
    <row r="28" spans="1:8" x14ac:dyDescent="0.2">
      <c r="A28" s="60" t="s">
        <v>90</v>
      </c>
      <c r="B28" s="60"/>
      <c r="C28" s="60"/>
      <c r="D28" s="60"/>
      <c r="F28" s="71"/>
      <c r="G28" s="59"/>
      <c r="H28" s="71"/>
    </row>
    <row r="29" spans="1:8" x14ac:dyDescent="0.2">
      <c r="A29" s="60" t="s">
        <v>91</v>
      </c>
      <c r="B29" s="60"/>
      <c r="C29" s="60"/>
      <c r="D29" s="60"/>
      <c r="F29" s="73"/>
      <c r="G29" s="59"/>
      <c r="H29" s="73"/>
    </row>
    <row r="30" spans="1:8" x14ac:dyDescent="0.2">
      <c r="A30" s="60"/>
      <c r="B30" s="60"/>
      <c r="C30" s="60"/>
      <c r="D30" s="60"/>
      <c r="F30" s="13"/>
      <c r="G30" s="59"/>
      <c r="H30" s="13"/>
    </row>
    <row r="31" spans="1:8" ht="15.75" thickBot="1" x14ac:dyDescent="0.3">
      <c r="A31" s="89" t="s">
        <v>154</v>
      </c>
      <c r="B31" s="88"/>
      <c r="C31" s="88"/>
      <c r="D31" s="88"/>
      <c r="E31" s="88"/>
      <c r="F31" s="77">
        <f>F26-F28-F29</f>
        <v>0</v>
      </c>
      <c r="G31" s="61"/>
      <c r="H31" s="77">
        <f>H26-H28-H29</f>
        <v>0</v>
      </c>
    </row>
    <row r="32" spans="1:8" ht="15" thickTop="1" x14ac:dyDescent="0.2"/>
    <row r="33" spans="1:8" ht="15" x14ac:dyDescent="0.25">
      <c r="A33" s="272" t="s">
        <v>11</v>
      </c>
      <c r="B33" s="272"/>
      <c r="C33" s="272"/>
      <c r="D33" s="272"/>
      <c r="E33" s="272"/>
      <c r="F33" s="272"/>
      <c r="G33" s="272"/>
      <c r="H33" s="272"/>
    </row>
    <row r="34" spans="1:8" x14ac:dyDescent="0.2">
      <c r="A34" s="60"/>
      <c r="B34" s="60"/>
      <c r="C34" s="60"/>
      <c r="D34" s="60"/>
    </row>
    <row r="35" spans="1:8" x14ac:dyDescent="0.2">
      <c r="A35" s="60" t="s">
        <v>92</v>
      </c>
      <c r="B35" s="60"/>
      <c r="C35" s="60"/>
      <c r="D35" s="60"/>
      <c r="E35" s="60"/>
      <c r="F35" s="94">
        <f>H46</f>
        <v>0</v>
      </c>
      <c r="G35" s="61"/>
      <c r="H35" s="70"/>
    </row>
    <row r="36" spans="1:8" ht="15" customHeight="1" x14ac:dyDescent="0.2">
      <c r="A36" s="60" t="s">
        <v>295</v>
      </c>
      <c r="B36" s="60"/>
      <c r="C36" s="60"/>
      <c r="D36" s="60"/>
      <c r="E36" s="60"/>
      <c r="F36" s="94">
        <f>F31</f>
        <v>0</v>
      </c>
      <c r="G36" s="61"/>
      <c r="H36" s="94">
        <f>H31</f>
        <v>0</v>
      </c>
    </row>
    <row r="37" spans="1:8" x14ac:dyDescent="0.2">
      <c r="A37" s="60" t="s">
        <v>2</v>
      </c>
      <c r="B37" s="60"/>
      <c r="C37" s="60"/>
      <c r="D37" s="60"/>
      <c r="E37" s="60"/>
      <c r="F37" s="71"/>
      <c r="G37" s="59"/>
      <c r="H37" s="71"/>
    </row>
    <row r="38" spans="1:8" x14ac:dyDescent="0.2">
      <c r="A38" s="60" t="s">
        <v>19</v>
      </c>
      <c r="B38" s="60"/>
      <c r="C38" s="60"/>
      <c r="D38" s="60"/>
      <c r="E38" s="60"/>
      <c r="F38" s="71"/>
      <c r="G38" s="59"/>
      <c r="H38" s="71"/>
    </row>
    <row r="39" spans="1:8" x14ac:dyDescent="0.2">
      <c r="A39" s="60" t="s">
        <v>20</v>
      </c>
      <c r="B39" s="60"/>
      <c r="C39" s="60"/>
      <c r="D39" s="60"/>
      <c r="E39" s="60"/>
      <c r="F39" s="71"/>
      <c r="G39" s="59"/>
      <c r="H39" s="71"/>
    </row>
    <row r="40" spans="1:8" x14ac:dyDescent="0.2">
      <c r="A40" s="60" t="s">
        <v>93</v>
      </c>
      <c r="B40" s="60"/>
      <c r="C40" s="60"/>
      <c r="D40" s="60"/>
      <c r="E40" s="60"/>
      <c r="F40" s="71"/>
      <c r="G40" s="59"/>
      <c r="H40" s="71"/>
    </row>
    <row r="41" spans="1:8" ht="15" x14ac:dyDescent="0.25">
      <c r="A41" s="60" t="s">
        <v>94</v>
      </c>
      <c r="B41" s="60" t="s">
        <v>72</v>
      </c>
      <c r="C41" s="83"/>
      <c r="D41" s="60"/>
      <c r="E41" s="60"/>
      <c r="F41" s="71"/>
      <c r="G41" s="59"/>
      <c r="H41" s="71"/>
    </row>
    <row r="42" spans="1:8" ht="15" x14ac:dyDescent="0.25">
      <c r="A42" s="60"/>
      <c r="B42" s="60" t="s">
        <v>67</v>
      </c>
      <c r="C42" s="84"/>
      <c r="D42" s="60"/>
      <c r="E42" s="60"/>
      <c r="F42" s="71"/>
      <c r="G42" s="59"/>
      <c r="H42" s="71"/>
    </row>
    <row r="43" spans="1:8" ht="15" x14ac:dyDescent="0.25">
      <c r="A43" s="60"/>
      <c r="B43" s="60" t="s">
        <v>68</v>
      </c>
      <c r="C43" s="84"/>
      <c r="D43" s="60"/>
      <c r="E43" s="60"/>
      <c r="F43" s="71"/>
      <c r="G43" s="59"/>
      <c r="H43" s="71"/>
    </row>
    <row r="44" spans="1:8" ht="15" x14ac:dyDescent="0.25">
      <c r="A44" s="60"/>
      <c r="B44" s="60" t="s">
        <v>69</v>
      </c>
      <c r="C44" s="84"/>
      <c r="D44" s="60"/>
      <c r="E44" s="60"/>
      <c r="F44" s="73"/>
      <c r="G44" s="59"/>
      <c r="H44" s="73"/>
    </row>
    <row r="45" spans="1:8" ht="15" x14ac:dyDescent="0.25">
      <c r="A45" s="60"/>
      <c r="B45" s="60"/>
      <c r="C45" s="62"/>
      <c r="D45" s="60"/>
      <c r="E45" s="60"/>
      <c r="F45" s="13"/>
      <c r="G45" s="59"/>
      <c r="H45" s="13"/>
    </row>
    <row r="46" spans="1:8" ht="15.75" thickBot="1" x14ac:dyDescent="0.3">
      <c r="A46" s="89" t="s">
        <v>237</v>
      </c>
      <c r="B46" s="89"/>
      <c r="C46" s="89"/>
      <c r="D46" s="89"/>
      <c r="E46" s="88"/>
      <c r="F46" s="77">
        <f>SUM(F35:F44)</f>
        <v>0</v>
      </c>
      <c r="G46" s="61"/>
      <c r="H46" s="77">
        <f>SUM(H35:H44)</f>
        <v>0</v>
      </c>
    </row>
    <row r="47" spans="1:8" ht="15" thickTop="1" x14ac:dyDescent="0.2"/>
  </sheetData>
  <sheetProtection algorithmName="SHA-512" hashValue="nmKJqRN/nYYXvLUFjhdMIurKkYcUi0lkh0F/uYiBhx7lhlilvF+47Il6tDprHYThHS4pVMbWoa4CC1pwcQ8aLQ==" saltValue="87bRZGPrjphKNAtByJg13g==" spinCount="100000" sheet="1" objects="1" scenarios="1" formatColumns="0" formatRows="0" selectLockedCells="1"/>
  <mergeCells count="7">
    <mergeCell ref="A1:I1"/>
    <mergeCell ref="A33:H33"/>
    <mergeCell ref="A7:D7"/>
    <mergeCell ref="A8:C8"/>
    <mergeCell ref="A2:I2"/>
    <mergeCell ref="F6:H6"/>
    <mergeCell ref="A3:I3"/>
  </mergeCells>
  <phoneticPr fontId="1" type="noConversion"/>
  <pageMargins left="0.5" right="0.5" top="0.5" bottom="0.5" header="0.25" footer="0.25"/>
  <pageSetup scale="95" orientation="portrait" r:id="rId1"/>
  <headerFooter alignWithMargins="0">
    <oddFooter>&amp;CPage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J49"/>
  <sheetViews>
    <sheetView showGridLines="0" showZeros="0" zoomScaleNormal="100" workbookViewId="0">
      <selection activeCell="I8" sqref="I8"/>
    </sheetView>
  </sheetViews>
  <sheetFormatPr defaultColWidth="8.7109375" defaultRowHeight="14.25" x14ac:dyDescent="0.2"/>
  <cols>
    <col min="1" max="1" width="3.7109375" style="52" customWidth="1"/>
    <col min="2" max="2" width="30.7109375" style="52" customWidth="1"/>
    <col min="3" max="3" width="2.7109375" style="52" customWidth="1"/>
    <col min="4" max="4" width="25.7109375" style="52" customWidth="1"/>
    <col min="5" max="5" width="2" style="52" customWidth="1"/>
    <col min="6" max="6" width="1.5703125" style="52" customWidth="1"/>
    <col min="7" max="7" width="15.5703125" style="52" customWidth="1"/>
    <col min="8" max="8" width="1.5703125" style="52" customWidth="1"/>
    <col min="9" max="9" width="15.5703125" style="52" customWidth="1"/>
    <col min="10" max="10" width="1.85546875" style="52" customWidth="1"/>
    <col min="11" max="16384" width="8.7109375" style="52"/>
  </cols>
  <sheetData>
    <row r="1" spans="1:10" ht="18" customHeight="1" x14ac:dyDescent="0.25">
      <c r="A1" s="266" t="str">
        <f>'COVER AND TABLE'!A6</f>
        <v>Insert Company Name</v>
      </c>
      <c r="B1" s="266"/>
      <c r="C1" s="266"/>
      <c r="D1" s="266"/>
      <c r="E1" s="266"/>
      <c r="F1" s="266"/>
      <c r="G1" s="266"/>
      <c r="H1" s="266"/>
      <c r="I1" s="266"/>
      <c r="J1" s="266"/>
    </row>
    <row r="2" spans="1:10" ht="18" customHeight="1" x14ac:dyDescent="0.25">
      <c r="A2" s="277" t="s">
        <v>299</v>
      </c>
      <c r="B2" s="277"/>
      <c r="C2" s="277"/>
      <c r="D2" s="277"/>
      <c r="E2" s="277"/>
      <c r="F2" s="277"/>
      <c r="G2" s="277"/>
      <c r="H2" s="277"/>
      <c r="I2" s="277"/>
      <c r="J2" s="277"/>
    </row>
    <row r="3" spans="1:10" ht="18" customHeight="1" x14ac:dyDescent="0.25">
      <c r="A3" s="267" t="s">
        <v>238</v>
      </c>
      <c r="B3" s="267"/>
      <c r="C3" s="267"/>
      <c r="D3" s="267"/>
      <c r="E3" s="267"/>
      <c r="F3" s="267"/>
      <c r="G3" s="267"/>
      <c r="H3" s="267"/>
      <c r="I3" s="267"/>
      <c r="J3" s="267"/>
    </row>
    <row r="4" spans="1:10" ht="18" customHeight="1" thickBot="1" x14ac:dyDescent="0.3">
      <c r="A4" s="242" t="str">
        <f>'COVER AND TABLE'!A9</f>
        <v>Insert Fiscal Year-end (MM/DD/YYYY)</v>
      </c>
      <c r="B4" s="242"/>
      <c r="C4" s="242"/>
      <c r="D4" s="242"/>
      <c r="E4" s="242"/>
      <c r="F4" s="242"/>
      <c r="G4" s="242"/>
      <c r="H4" s="242"/>
      <c r="I4" s="242"/>
      <c r="J4" s="242"/>
    </row>
    <row r="5" spans="1:10" ht="15.75" thickTop="1" x14ac:dyDescent="0.25">
      <c r="A5" s="60"/>
      <c r="B5" s="60"/>
      <c r="C5" s="60"/>
      <c r="D5" s="60"/>
      <c r="E5" s="60"/>
      <c r="F5" s="60"/>
      <c r="G5" s="271"/>
      <c r="H5" s="271"/>
      <c r="I5" s="271"/>
    </row>
    <row r="6" spans="1:10" ht="15" x14ac:dyDescent="0.25">
      <c r="A6" s="60"/>
      <c r="B6" s="60"/>
      <c r="C6" s="60"/>
      <c r="D6" s="60"/>
      <c r="E6" s="60"/>
      <c r="F6" s="60"/>
      <c r="G6" s="54"/>
      <c r="H6" s="54"/>
      <c r="I6" s="54"/>
    </row>
    <row r="7" spans="1:10" ht="15.75" thickBot="1" x14ac:dyDescent="0.3">
      <c r="A7" s="273"/>
      <c r="B7" s="273"/>
      <c r="C7" s="273"/>
      <c r="D7" s="273"/>
      <c r="E7" s="273"/>
      <c r="F7" s="60"/>
      <c r="G7" s="74" t="str">
        <f>ASSETS!F6</f>
        <v>Insert Fiscal Year-end (MM/DD/YYYY)</v>
      </c>
      <c r="H7" s="87"/>
      <c r="I7" s="74" t="e">
        <f>DATE(YEAR(G7)-1,MONTH(G7), DAY(G7))</f>
        <v>#VALUE!</v>
      </c>
    </row>
    <row r="8" spans="1:10" x14ac:dyDescent="0.2">
      <c r="A8" s="52" t="s">
        <v>70</v>
      </c>
      <c r="C8" s="88"/>
      <c r="D8" s="220"/>
      <c r="E8" s="88"/>
      <c r="F8" s="88"/>
      <c r="G8" s="70"/>
      <c r="H8" s="59"/>
      <c r="I8" s="70"/>
    </row>
    <row r="9" spans="1:10" ht="15.75" thickBot="1" x14ac:dyDescent="0.3">
      <c r="A9" s="265" t="s">
        <v>284</v>
      </c>
      <c r="B9" s="265"/>
      <c r="C9" s="265"/>
      <c r="D9" s="265"/>
      <c r="E9" s="88"/>
      <c r="F9" s="88"/>
      <c r="G9" s="103">
        <f>SUM(G8:G8)</f>
        <v>0</v>
      </c>
      <c r="H9" s="61"/>
      <c r="I9" s="103">
        <f>SUM(I8:I8)</f>
        <v>0</v>
      </c>
    </row>
    <row r="10" spans="1:10" ht="15.75" thickTop="1" x14ac:dyDescent="0.25">
      <c r="A10" s="63"/>
      <c r="B10" s="63"/>
      <c r="C10" s="63"/>
      <c r="D10" s="63"/>
      <c r="E10" s="63"/>
      <c r="F10" s="63"/>
      <c r="G10" s="63"/>
      <c r="H10" s="63"/>
      <c r="I10" s="63"/>
      <c r="J10" s="63"/>
    </row>
    <row r="11" spans="1:10" x14ac:dyDescent="0.2">
      <c r="A11" s="60" t="s">
        <v>14</v>
      </c>
      <c r="B11" s="60"/>
      <c r="C11" s="60"/>
      <c r="D11" s="60"/>
      <c r="E11" s="60"/>
      <c r="F11" s="60"/>
      <c r="G11" s="70"/>
      <c r="H11" s="59"/>
      <c r="I11" s="70"/>
    </row>
    <row r="12" spans="1:10" x14ac:dyDescent="0.2">
      <c r="A12" s="60" t="s">
        <v>17</v>
      </c>
      <c r="B12" s="60"/>
      <c r="C12" s="60"/>
      <c r="D12" s="60"/>
      <c r="E12" s="60"/>
      <c r="F12" s="60"/>
      <c r="G12" s="70"/>
      <c r="H12" s="59"/>
      <c r="I12" s="70"/>
    </row>
    <row r="13" spans="1:10" x14ac:dyDescent="0.2">
      <c r="A13" s="60" t="s">
        <v>15</v>
      </c>
      <c r="B13" s="60"/>
      <c r="C13" s="60"/>
      <c r="D13" s="60"/>
      <c r="E13" s="60"/>
      <c r="F13" s="60"/>
      <c r="G13" s="70"/>
      <c r="H13" s="59"/>
      <c r="I13" s="70"/>
    </row>
    <row r="14" spans="1:10" x14ac:dyDescent="0.2">
      <c r="A14" s="60" t="s">
        <v>16</v>
      </c>
      <c r="B14" s="60"/>
      <c r="C14" s="60"/>
      <c r="D14" s="60"/>
      <c r="E14" s="60"/>
      <c r="F14" s="60"/>
      <c r="G14" s="72"/>
      <c r="H14" s="59"/>
      <c r="I14" s="72"/>
    </row>
    <row r="15" spans="1:10" ht="15" x14ac:dyDescent="0.25">
      <c r="A15" s="269" t="s">
        <v>282</v>
      </c>
      <c r="B15" s="269"/>
      <c r="C15" s="269"/>
      <c r="D15" s="269"/>
      <c r="E15" s="88"/>
      <c r="F15" s="88"/>
      <c r="G15" s="93">
        <f>SUM(G11:G14)</f>
        <v>0</v>
      </c>
      <c r="H15" s="61"/>
      <c r="I15" s="93">
        <f>SUM(I11:I14)</f>
        <v>0</v>
      </c>
    </row>
    <row r="16" spans="1:10" ht="15" x14ac:dyDescent="0.25">
      <c r="A16" s="89"/>
      <c r="B16" s="89"/>
      <c r="C16" s="88"/>
      <c r="D16" s="88"/>
      <c r="E16" s="88"/>
      <c r="F16" s="88"/>
      <c r="G16" s="2"/>
      <c r="H16" s="61"/>
      <c r="I16" s="2"/>
    </row>
    <row r="17" spans="1:9" ht="15" x14ac:dyDescent="0.25">
      <c r="A17" s="89" t="s">
        <v>276</v>
      </c>
      <c r="B17" s="89"/>
      <c r="C17" s="88"/>
      <c r="D17" s="88"/>
      <c r="E17" s="88"/>
      <c r="F17" s="88"/>
      <c r="G17" s="2"/>
      <c r="H17" s="61"/>
      <c r="I17" s="2"/>
    </row>
    <row r="18" spans="1:9" ht="15" x14ac:dyDescent="0.25">
      <c r="A18" s="88"/>
      <c r="B18" s="60" t="s">
        <v>15</v>
      </c>
      <c r="C18" s="89"/>
      <c r="D18" s="89"/>
      <c r="E18" s="89"/>
      <c r="F18" s="88"/>
      <c r="G18" s="70"/>
      <c r="H18" s="59"/>
      <c r="I18" s="70"/>
    </row>
    <row r="19" spans="1:9" ht="15" x14ac:dyDescent="0.25">
      <c r="A19" s="88"/>
      <c r="B19" s="60" t="s">
        <v>16</v>
      </c>
      <c r="C19" s="89"/>
      <c r="D19" s="89"/>
      <c r="E19" s="89"/>
      <c r="F19" s="88"/>
      <c r="G19" s="70"/>
      <c r="H19" s="59"/>
      <c r="I19" s="70"/>
    </row>
    <row r="20" spans="1:9" ht="15" x14ac:dyDescent="0.25">
      <c r="A20" s="88"/>
      <c r="B20" s="276"/>
      <c r="C20" s="276"/>
      <c r="D20" s="276"/>
      <c r="E20" s="89"/>
      <c r="F20" s="88"/>
      <c r="G20" s="70"/>
      <c r="H20" s="59"/>
      <c r="I20" s="70"/>
    </row>
    <row r="21" spans="1:9" ht="15" x14ac:dyDescent="0.25">
      <c r="A21" s="88"/>
      <c r="B21" s="100"/>
      <c r="C21" s="100"/>
      <c r="D21" s="100"/>
      <c r="E21" s="89"/>
      <c r="F21" s="88"/>
      <c r="G21" s="31"/>
      <c r="H21" s="59"/>
      <c r="I21" s="31"/>
    </row>
    <row r="22" spans="1:9" ht="15" customHeight="1" x14ac:dyDescent="0.25">
      <c r="A22" s="95" t="s">
        <v>283</v>
      </c>
      <c r="B22" s="95"/>
      <c r="C22" s="60"/>
      <c r="D22" s="60"/>
      <c r="E22" s="60"/>
      <c r="F22" s="60"/>
      <c r="G22" s="13"/>
      <c r="H22" s="59"/>
      <c r="I22" s="13"/>
    </row>
    <row r="23" spans="1:9" x14ac:dyDescent="0.2">
      <c r="B23" s="60" t="s">
        <v>15</v>
      </c>
      <c r="C23" s="60"/>
      <c r="D23" s="60"/>
      <c r="E23" s="60"/>
      <c r="F23" s="60"/>
      <c r="G23" s="70"/>
      <c r="H23" s="59"/>
      <c r="I23" s="70"/>
    </row>
    <row r="24" spans="1:9" x14ac:dyDescent="0.2">
      <c r="B24" s="60" t="s">
        <v>16</v>
      </c>
      <c r="C24" s="60"/>
      <c r="D24" s="60"/>
      <c r="E24" s="60"/>
      <c r="F24" s="60"/>
      <c r="G24" s="70"/>
      <c r="H24" s="59"/>
      <c r="I24" s="70"/>
    </row>
    <row r="25" spans="1:9" x14ac:dyDescent="0.2">
      <c r="B25" s="276"/>
      <c r="C25" s="276"/>
      <c r="D25" s="276"/>
      <c r="E25" s="88"/>
      <c r="F25" s="88"/>
      <c r="G25" s="102"/>
      <c r="H25" s="59"/>
      <c r="I25" s="70"/>
    </row>
    <row r="26" spans="1:9" ht="15" x14ac:dyDescent="0.25">
      <c r="A26" s="265" t="s">
        <v>158</v>
      </c>
      <c r="B26" s="265"/>
      <c r="C26" s="265"/>
      <c r="D26" s="265"/>
      <c r="E26" s="60"/>
      <c r="F26" s="60"/>
      <c r="G26" s="93">
        <f>SUM(G18:G25)</f>
        <v>0</v>
      </c>
      <c r="H26" s="59"/>
      <c r="I26" s="93">
        <f>SUM(I18:I25)</f>
        <v>0</v>
      </c>
    </row>
    <row r="27" spans="1:9" ht="15" x14ac:dyDescent="0.25">
      <c r="A27" s="63"/>
      <c r="B27" s="63"/>
      <c r="C27" s="63"/>
      <c r="D27" s="63"/>
      <c r="E27" s="60"/>
      <c r="F27" s="60"/>
      <c r="G27" s="14"/>
      <c r="H27" s="59"/>
      <c r="I27" s="15"/>
    </row>
    <row r="28" spans="1:9" ht="15.75" thickBot="1" x14ac:dyDescent="0.3">
      <c r="A28" s="265" t="s">
        <v>18</v>
      </c>
      <c r="B28" s="265"/>
      <c r="C28" s="265"/>
      <c r="D28" s="265"/>
      <c r="E28" s="60"/>
      <c r="F28" s="60"/>
      <c r="G28" s="104">
        <f>G15+G26</f>
        <v>0</v>
      </c>
      <c r="H28" s="59"/>
      <c r="I28" s="104">
        <f>I15+I26</f>
        <v>0</v>
      </c>
    </row>
    <row r="29" spans="1:9" ht="15" thickTop="1" x14ac:dyDescent="0.2">
      <c r="A29" s="60"/>
      <c r="B29" s="60"/>
      <c r="C29" s="60"/>
      <c r="D29" s="60"/>
      <c r="E29" s="60"/>
      <c r="F29" s="60"/>
      <c r="G29" s="13"/>
      <c r="H29" s="59"/>
      <c r="I29" s="13"/>
    </row>
    <row r="32" spans="1:9" ht="14.25" customHeight="1" x14ac:dyDescent="0.2">
      <c r="B32" s="275"/>
      <c r="C32" s="275"/>
      <c r="D32" s="275"/>
      <c r="E32" s="275"/>
      <c r="F32" s="275"/>
      <c r="G32" s="275"/>
      <c r="H32" s="275"/>
      <c r="I32" s="275"/>
    </row>
    <row r="33" spans="1:9" x14ac:dyDescent="0.2">
      <c r="B33" s="275"/>
      <c r="C33" s="275"/>
      <c r="D33" s="275"/>
      <c r="E33" s="275"/>
      <c r="F33" s="275"/>
      <c r="G33" s="275"/>
      <c r="H33" s="275"/>
      <c r="I33" s="275"/>
    </row>
    <row r="34" spans="1:9" x14ac:dyDescent="0.2">
      <c r="B34" s="275"/>
      <c r="C34" s="275"/>
      <c r="D34" s="275"/>
      <c r="E34" s="275"/>
      <c r="F34" s="275"/>
      <c r="G34" s="275"/>
      <c r="H34" s="275"/>
      <c r="I34" s="275"/>
    </row>
    <row r="43" spans="1:9" x14ac:dyDescent="0.2">
      <c r="A43" s="88"/>
      <c r="B43" s="88"/>
      <c r="C43" s="88"/>
      <c r="D43" s="88"/>
      <c r="E43" s="88"/>
      <c r="F43" s="88"/>
      <c r="G43" s="31"/>
      <c r="H43" s="61"/>
      <c r="I43" s="31"/>
    </row>
    <row r="44" spans="1:9" x14ac:dyDescent="0.2">
      <c r="A44" s="88"/>
      <c r="B44" s="88"/>
      <c r="C44" s="88"/>
      <c r="D44" s="88"/>
      <c r="E44" s="88"/>
      <c r="F44" s="88"/>
      <c r="G44" s="31"/>
      <c r="H44" s="61"/>
      <c r="I44" s="31"/>
    </row>
    <row r="45" spans="1:9" ht="15" x14ac:dyDescent="0.25">
      <c r="A45" s="88"/>
      <c r="B45" s="88"/>
      <c r="C45" s="88"/>
      <c r="D45" s="101"/>
      <c r="E45" s="88"/>
      <c r="F45" s="88"/>
      <c r="G45" s="31"/>
      <c r="H45" s="61"/>
      <c r="I45" s="31"/>
    </row>
    <row r="46" spans="1:9" ht="15" x14ac:dyDescent="0.25">
      <c r="A46" s="88"/>
      <c r="B46" s="88"/>
      <c r="C46" s="88"/>
      <c r="D46" s="101"/>
      <c r="E46" s="88"/>
      <c r="F46" s="88"/>
      <c r="G46" s="31"/>
      <c r="H46" s="61"/>
      <c r="I46" s="31"/>
    </row>
    <row r="47" spans="1:9" ht="15" x14ac:dyDescent="0.25">
      <c r="A47" s="88"/>
      <c r="B47" s="88"/>
      <c r="C47" s="88"/>
      <c r="D47" s="101"/>
      <c r="E47" s="88"/>
      <c r="F47" s="88"/>
      <c r="G47" s="31"/>
      <c r="H47" s="61"/>
      <c r="I47" s="31"/>
    </row>
    <row r="48" spans="1:9" ht="15" x14ac:dyDescent="0.25">
      <c r="A48" s="88"/>
      <c r="B48" s="88"/>
      <c r="C48" s="88"/>
      <c r="D48" s="101"/>
      <c r="E48" s="88"/>
      <c r="F48" s="88"/>
      <c r="G48" s="31"/>
      <c r="H48" s="61"/>
      <c r="I48" s="31"/>
    </row>
    <row r="49" spans="1:9" ht="15" x14ac:dyDescent="0.25">
      <c r="A49" s="89"/>
      <c r="B49" s="89"/>
      <c r="C49" s="89"/>
      <c r="D49" s="89"/>
      <c r="E49" s="89"/>
      <c r="F49" s="88"/>
      <c r="G49" s="2"/>
      <c r="H49" s="88"/>
      <c r="I49" s="2"/>
    </row>
  </sheetData>
  <sheetProtection password="E9EE" sheet="1" objects="1" scenarios="1" formatColumns="0" formatRows="0" selectLockedCells="1"/>
  <mergeCells count="13">
    <mergeCell ref="A1:J1"/>
    <mergeCell ref="A3:J3"/>
    <mergeCell ref="A7:E7"/>
    <mergeCell ref="G5:I5"/>
    <mergeCell ref="A2:J2"/>
    <mergeCell ref="A4:J4"/>
    <mergeCell ref="B32:I34"/>
    <mergeCell ref="A28:D28"/>
    <mergeCell ref="B20:D20"/>
    <mergeCell ref="A15:D15"/>
    <mergeCell ref="A9:D9"/>
    <mergeCell ref="B25:D25"/>
    <mergeCell ref="A26:D26"/>
  </mergeCells>
  <phoneticPr fontId="1" type="noConversion"/>
  <pageMargins left="0.5" right="0.5" top="0.5" bottom="0.5" header="0.25" footer="0.25"/>
  <pageSetup scale="96" orientation="portrait" horizontalDpi="300" verticalDpi="300" r:id="rId1"/>
  <headerFooter alignWithMargins="0">
    <oddFooter>&amp;CPage 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31"/>
  <sheetViews>
    <sheetView showGridLines="0" showZeros="0" zoomScaleNormal="100" workbookViewId="0">
      <selection activeCell="A17" sqref="A17"/>
    </sheetView>
  </sheetViews>
  <sheetFormatPr defaultColWidth="8.7109375" defaultRowHeight="14.25" x14ac:dyDescent="0.2"/>
  <cols>
    <col min="1" max="1" width="30.7109375" style="105" customWidth="1"/>
    <col min="2" max="2" width="1.5703125" style="105" customWidth="1"/>
    <col min="3" max="3" width="15.5703125" style="105" customWidth="1"/>
    <col min="4" max="4" width="1.5703125" style="105" customWidth="1"/>
    <col min="5" max="5" width="15.5703125" style="105" customWidth="1"/>
    <col min="6" max="6" width="1.5703125" style="105" customWidth="1"/>
    <col min="7" max="7" width="15.5703125" style="105" customWidth="1"/>
    <col min="8" max="8" width="1.5703125" style="105" customWidth="1"/>
    <col min="9" max="9" width="15.5703125" style="105" customWidth="1"/>
    <col min="10" max="10" width="1.5703125" style="105" customWidth="1"/>
    <col min="11" max="11" width="15.5703125" style="105" customWidth="1"/>
    <col min="12" max="12" width="1.5703125" style="105" customWidth="1"/>
    <col min="13" max="13" width="15.5703125" style="105" customWidth="1"/>
    <col min="14" max="14" width="1.5703125" style="105" customWidth="1"/>
    <col min="15" max="15" width="15.5703125" style="105" customWidth="1"/>
    <col min="16" max="16384" width="8.7109375" style="105"/>
  </cols>
  <sheetData>
    <row r="1" spans="1:15" ht="18" customHeight="1" x14ac:dyDescent="0.25">
      <c r="A1" s="266" t="str">
        <f>'COVER AND TABLE'!A6</f>
        <v>Insert Company Name</v>
      </c>
      <c r="B1" s="266"/>
      <c r="C1" s="266"/>
      <c r="D1" s="266"/>
      <c r="E1" s="266"/>
      <c r="F1" s="266"/>
      <c r="G1" s="266"/>
      <c r="H1" s="266"/>
      <c r="I1" s="266"/>
      <c r="J1" s="266"/>
      <c r="K1" s="266"/>
      <c r="L1" s="266"/>
      <c r="M1" s="266"/>
      <c r="N1" s="266"/>
      <c r="O1" s="266"/>
    </row>
    <row r="2" spans="1:15" ht="18" customHeight="1" x14ac:dyDescent="0.25">
      <c r="A2" s="277" t="s">
        <v>300</v>
      </c>
      <c r="B2" s="277"/>
      <c r="C2" s="277"/>
      <c r="D2" s="277"/>
      <c r="E2" s="277"/>
      <c r="F2" s="277"/>
      <c r="G2" s="277"/>
      <c r="H2" s="277"/>
      <c r="I2" s="277"/>
      <c r="J2" s="277"/>
      <c r="K2" s="277"/>
      <c r="L2" s="277"/>
      <c r="M2" s="277"/>
      <c r="N2" s="277"/>
      <c r="O2" s="277"/>
    </row>
    <row r="3" spans="1:15" ht="18" customHeight="1" x14ac:dyDescent="0.25">
      <c r="A3" s="267" t="s">
        <v>160</v>
      </c>
      <c r="B3" s="267"/>
      <c r="C3" s="267"/>
      <c r="D3" s="267"/>
      <c r="E3" s="267"/>
      <c r="F3" s="267"/>
      <c r="G3" s="267"/>
      <c r="H3" s="267"/>
      <c r="I3" s="267"/>
      <c r="J3" s="267"/>
      <c r="K3" s="267"/>
      <c r="L3" s="267"/>
      <c r="M3" s="267"/>
      <c r="N3" s="267"/>
      <c r="O3" s="267"/>
    </row>
    <row r="4" spans="1:15" ht="18" customHeight="1" thickBot="1" x14ac:dyDescent="0.3">
      <c r="A4" s="242" t="str">
        <f>'COVER AND TABLE'!A9</f>
        <v>Insert Fiscal Year-end (MM/DD/YYYY)</v>
      </c>
      <c r="B4" s="242"/>
      <c r="C4" s="242"/>
      <c r="D4" s="242"/>
      <c r="E4" s="242"/>
      <c r="F4" s="242"/>
      <c r="G4" s="242"/>
      <c r="H4" s="242"/>
      <c r="I4" s="242"/>
      <c r="J4" s="242"/>
      <c r="K4" s="242"/>
      <c r="L4" s="242"/>
      <c r="M4" s="242"/>
      <c r="N4" s="242"/>
      <c r="O4" s="242"/>
    </row>
    <row r="5" spans="1:15" ht="15.75" thickTop="1" x14ac:dyDescent="0.25">
      <c r="A5" s="86"/>
      <c r="B5" s="86"/>
      <c r="C5" s="86"/>
      <c r="D5" s="86"/>
      <c r="E5" s="86"/>
      <c r="F5" s="86"/>
      <c r="G5" s="86"/>
      <c r="H5" s="86"/>
      <c r="I5" s="86"/>
      <c r="J5" s="86"/>
      <c r="K5" s="86"/>
      <c r="L5" s="86"/>
      <c r="M5" s="86"/>
      <c r="N5" s="86"/>
      <c r="O5" s="86"/>
    </row>
    <row r="6" spans="1:15" ht="15" x14ac:dyDescent="0.25">
      <c r="A6" s="106"/>
      <c r="B6" s="106"/>
      <c r="C6" s="106"/>
      <c r="D6" s="106"/>
      <c r="E6" s="106"/>
      <c r="F6" s="106"/>
      <c r="G6" s="106"/>
      <c r="H6" s="106"/>
      <c r="I6" s="106" t="s">
        <v>166</v>
      </c>
      <c r="J6" s="106"/>
      <c r="K6" s="106" t="s">
        <v>167</v>
      </c>
      <c r="L6" s="106"/>
      <c r="M6" s="106" t="s">
        <v>167</v>
      </c>
      <c r="N6" s="106"/>
      <c r="O6" s="106" t="s">
        <v>166</v>
      </c>
    </row>
    <row r="7" spans="1:15" ht="15" x14ac:dyDescent="0.25">
      <c r="A7" s="96"/>
      <c r="B7" s="96"/>
      <c r="C7" s="54" t="s">
        <v>161</v>
      </c>
      <c r="D7" s="54"/>
      <c r="E7" s="54" t="s">
        <v>162</v>
      </c>
      <c r="F7" s="54"/>
      <c r="G7" s="54" t="s">
        <v>162</v>
      </c>
      <c r="H7" s="54"/>
      <c r="I7" s="54" t="s">
        <v>165</v>
      </c>
      <c r="J7" s="54"/>
      <c r="K7" s="54" t="s">
        <v>160</v>
      </c>
      <c r="L7" s="54"/>
      <c r="M7" s="54" t="s">
        <v>160</v>
      </c>
      <c r="N7" s="54"/>
      <c r="O7" s="54" t="s">
        <v>169</v>
      </c>
    </row>
    <row r="8" spans="1:15" ht="15.75" thickBot="1" x14ac:dyDescent="0.3">
      <c r="A8" s="112" t="s">
        <v>170</v>
      </c>
      <c r="B8" s="96"/>
      <c r="C8" s="56" t="s">
        <v>165</v>
      </c>
      <c r="D8" s="87"/>
      <c r="E8" s="56" t="s">
        <v>163</v>
      </c>
      <c r="F8" s="87"/>
      <c r="G8" s="56" t="s">
        <v>164</v>
      </c>
      <c r="H8" s="87"/>
      <c r="I8" s="56" t="s">
        <v>160</v>
      </c>
      <c r="J8" s="87"/>
      <c r="K8" s="56" t="s">
        <v>168</v>
      </c>
      <c r="L8" s="87"/>
      <c r="M8" s="74" t="str">
        <f>A4</f>
        <v>Insert Fiscal Year-end (MM/DD/YYYY)</v>
      </c>
      <c r="N8" s="87"/>
      <c r="O8" s="56" t="s">
        <v>160</v>
      </c>
    </row>
    <row r="9" spans="1:15" ht="15" customHeight="1" x14ac:dyDescent="0.2">
      <c r="A9" s="96"/>
      <c r="B9" s="96"/>
      <c r="C9" s="97"/>
      <c r="D9" s="97"/>
      <c r="E9" s="97"/>
      <c r="F9" s="97"/>
      <c r="G9" s="97"/>
      <c r="H9" s="97"/>
      <c r="I9" s="97"/>
      <c r="J9" s="97"/>
      <c r="K9" s="97"/>
      <c r="L9" s="97"/>
      <c r="M9" s="97"/>
      <c r="N9" s="97"/>
      <c r="O9" s="97"/>
    </row>
    <row r="10" spans="1:15" x14ac:dyDescent="0.2">
      <c r="A10" s="96" t="s">
        <v>106</v>
      </c>
      <c r="B10" s="96"/>
      <c r="C10" s="114"/>
      <c r="D10" s="97"/>
      <c r="E10" s="114"/>
      <c r="F10" s="97"/>
      <c r="G10" s="114"/>
      <c r="H10" s="97"/>
      <c r="I10" s="115">
        <f>C10+E10-G10</f>
        <v>0</v>
      </c>
      <c r="J10" s="97"/>
      <c r="K10" s="114"/>
      <c r="L10" s="97"/>
      <c r="M10" s="114"/>
      <c r="N10" s="97"/>
      <c r="O10" s="115">
        <f>I10+K10-M10</f>
        <v>0</v>
      </c>
    </row>
    <row r="11" spans="1:15" x14ac:dyDescent="0.2">
      <c r="A11" s="96" t="s">
        <v>107</v>
      </c>
      <c r="B11" s="96"/>
      <c r="C11" s="114"/>
      <c r="D11" s="97"/>
      <c r="E11" s="114"/>
      <c r="F11" s="97"/>
      <c r="G11" s="114"/>
      <c r="H11" s="97"/>
      <c r="I11" s="115">
        <f>C11+E11-G11</f>
        <v>0</v>
      </c>
      <c r="J11" s="97"/>
      <c r="K11" s="114"/>
      <c r="L11" s="97"/>
      <c r="M11" s="114"/>
      <c r="N11" s="97"/>
      <c r="O11" s="115">
        <f>I11+K11-M11</f>
        <v>0</v>
      </c>
    </row>
    <row r="12" spans="1:15" x14ac:dyDescent="0.2">
      <c r="A12" s="96" t="s">
        <v>108</v>
      </c>
      <c r="B12" s="96"/>
      <c r="C12" s="114"/>
      <c r="D12" s="97"/>
      <c r="E12" s="114"/>
      <c r="F12" s="97"/>
      <c r="G12" s="114"/>
      <c r="H12" s="97"/>
      <c r="I12" s="115">
        <f>C12+E12-G12</f>
        <v>0</v>
      </c>
      <c r="J12" s="97"/>
      <c r="K12" s="114"/>
      <c r="L12" s="97"/>
      <c r="M12" s="114"/>
      <c r="N12" s="97"/>
      <c r="O12" s="115">
        <f>I12+K12-M12</f>
        <v>0</v>
      </c>
    </row>
    <row r="13" spans="1:15" x14ac:dyDescent="0.2">
      <c r="A13" s="96" t="s">
        <v>109</v>
      </c>
      <c r="B13" s="96"/>
      <c r="C13" s="114"/>
      <c r="D13" s="97"/>
      <c r="E13" s="114"/>
      <c r="F13" s="97"/>
      <c r="G13" s="114"/>
      <c r="H13" s="97"/>
      <c r="I13" s="115">
        <f>C13+E13-G13</f>
        <v>0</v>
      </c>
      <c r="J13" s="97"/>
      <c r="K13" s="114"/>
      <c r="L13" s="97"/>
      <c r="M13" s="114"/>
      <c r="N13" s="97"/>
      <c r="O13" s="115">
        <f>I13+K13-M13</f>
        <v>0</v>
      </c>
    </row>
    <row r="14" spans="1:15" x14ac:dyDescent="0.2">
      <c r="A14" s="107" t="s">
        <v>171</v>
      </c>
      <c r="B14" s="107"/>
      <c r="C14" s="114"/>
      <c r="D14" s="97"/>
      <c r="E14" s="114"/>
      <c r="F14" s="97"/>
      <c r="G14" s="114"/>
      <c r="H14" s="97"/>
      <c r="I14" s="115">
        <f>C14+E14-G14</f>
        <v>0</v>
      </c>
      <c r="J14" s="97"/>
      <c r="K14" s="114"/>
      <c r="L14" s="97"/>
      <c r="M14" s="114"/>
      <c r="N14" s="97"/>
      <c r="O14" s="115">
        <f>I14+K14-M14</f>
        <v>0</v>
      </c>
    </row>
    <row r="15" spans="1:15" x14ac:dyDescent="0.2">
      <c r="A15" s="107" t="s">
        <v>172</v>
      </c>
      <c r="B15" s="107"/>
      <c r="C15" s="16"/>
      <c r="D15" s="97"/>
      <c r="E15" s="16"/>
      <c r="F15" s="97"/>
      <c r="G15" s="16"/>
      <c r="H15" s="97"/>
      <c r="I15" s="16"/>
      <c r="J15" s="97"/>
      <c r="K15" s="16"/>
      <c r="L15" s="97"/>
      <c r="M15" s="16"/>
      <c r="N15" s="97"/>
      <c r="O15" s="16"/>
    </row>
    <row r="16" spans="1:15" x14ac:dyDescent="0.2">
      <c r="A16" s="109" t="s">
        <v>275</v>
      </c>
      <c r="B16" s="107"/>
      <c r="C16" s="114"/>
      <c r="D16" s="97"/>
      <c r="E16" s="114"/>
      <c r="F16" s="97"/>
      <c r="G16" s="114"/>
      <c r="H16" s="97"/>
      <c r="I16" s="115">
        <f t="shared" ref="I16:I28" si="0">C16+E16-G16</f>
        <v>0</v>
      </c>
      <c r="J16" s="97"/>
      <c r="K16" s="114"/>
      <c r="L16" s="97"/>
      <c r="M16" s="114"/>
      <c r="N16" s="97"/>
      <c r="O16" s="115">
        <f t="shared" ref="O16:O28" si="1">I16+K16-M16</f>
        <v>0</v>
      </c>
    </row>
    <row r="17" spans="1:15" ht="15" customHeight="1" x14ac:dyDescent="0.2">
      <c r="A17" s="111"/>
      <c r="B17" s="107"/>
      <c r="C17" s="114"/>
      <c r="D17" s="97"/>
      <c r="E17" s="114"/>
      <c r="F17" s="97"/>
      <c r="G17" s="114"/>
      <c r="H17" s="97"/>
      <c r="I17" s="115">
        <f t="shared" si="0"/>
        <v>0</v>
      </c>
      <c r="J17" s="97"/>
      <c r="K17" s="114"/>
      <c r="L17" s="97"/>
      <c r="M17" s="114"/>
      <c r="N17" s="97"/>
      <c r="O17" s="115">
        <f t="shared" si="1"/>
        <v>0</v>
      </c>
    </row>
    <row r="18" spans="1:15" ht="15" customHeight="1" x14ac:dyDescent="0.2">
      <c r="A18" s="111"/>
      <c r="B18" s="107"/>
      <c r="C18" s="114"/>
      <c r="D18" s="97"/>
      <c r="E18" s="114"/>
      <c r="F18" s="97"/>
      <c r="G18" s="114"/>
      <c r="H18" s="97"/>
      <c r="I18" s="115">
        <f t="shared" si="0"/>
        <v>0</v>
      </c>
      <c r="J18" s="97"/>
      <c r="K18" s="114"/>
      <c r="L18" s="97"/>
      <c r="M18" s="114"/>
      <c r="N18" s="97"/>
      <c r="O18" s="115">
        <f t="shared" si="1"/>
        <v>0</v>
      </c>
    </row>
    <row r="19" spans="1:15" ht="15" customHeight="1" x14ac:dyDescent="0.2">
      <c r="A19" s="111"/>
      <c r="B19" s="107"/>
      <c r="C19" s="114"/>
      <c r="D19" s="97"/>
      <c r="E19" s="114"/>
      <c r="F19" s="97"/>
      <c r="G19" s="114"/>
      <c r="H19" s="97"/>
      <c r="I19" s="115">
        <f t="shared" si="0"/>
        <v>0</v>
      </c>
      <c r="J19" s="97"/>
      <c r="K19" s="114"/>
      <c r="L19" s="97"/>
      <c r="M19" s="114"/>
      <c r="N19" s="97"/>
      <c r="O19" s="115">
        <f t="shared" si="1"/>
        <v>0</v>
      </c>
    </row>
    <row r="20" spans="1:15" ht="15" customHeight="1" x14ac:dyDescent="0.2">
      <c r="A20" s="111"/>
      <c r="B20" s="107"/>
      <c r="C20" s="114"/>
      <c r="D20" s="97"/>
      <c r="E20" s="114"/>
      <c r="F20" s="97"/>
      <c r="G20" s="114"/>
      <c r="H20" s="97"/>
      <c r="I20" s="115">
        <f t="shared" si="0"/>
        <v>0</v>
      </c>
      <c r="J20" s="97"/>
      <c r="K20" s="114"/>
      <c r="L20" s="97"/>
      <c r="M20" s="114"/>
      <c r="N20" s="97"/>
      <c r="O20" s="115">
        <f t="shared" si="1"/>
        <v>0</v>
      </c>
    </row>
    <row r="21" spans="1:15" ht="15" customHeight="1" x14ac:dyDescent="0.2">
      <c r="A21" s="111"/>
      <c r="B21" s="107"/>
      <c r="C21" s="114"/>
      <c r="D21" s="97"/>
      <c r="E21" s="114"/>
      <c r="F21" s="97"/>
      <c r="G21" s="114"/>
      <c r="H21" s="97"/>
      <c r="I21" s="115">
        <f t="shared" si="0"/>
        <v>0</v>
      </c>
      <c r="J21" s="97"/>
      <c r="K21" s="114"/>
      <c r="L21" s="97"/>
      <c r="M21" s="114"/>
      <c r="N21" s="97"/>
      <c r="O21" s="115">
        <f t="shared" si="1"/>
        <v>0</v>
      </c>
    </row>
    <row r="22" spans="1:15" ht="15" customHeight="1" x14ac:dyDescent="0.2">
      <c r="A22" s="111"/>
      <c r="B22" s="107"/>
      <c r="C22" s="114"/>
      <c r="D22" s="97"/>
      <c r="E22" s="114"/>
      <c r="F22" s="97"/>
      <c r="G22" s="114"/>
      <c r="H22" s="97"/>
      <c r="I22" s="115">
        <f t="shared" si="0"/>
        <v>0</v>
      </c>
      <c r="J22" s="97"/>
      <c r="K22" s="114"/>
      <c r="L22" s="97"/>
      <c r="M22" s="114"/>
      <c r="N22" s="97"/>
      <c r="O22" s="115">
        <f t="shared" si="1"/>
        <v>0</v>
      </c>
    </row>
    <row r="23" spans="1:15" x14ac:dyDescent="0.2">
      <c r="A23" s="111"/>
      <c r="B23" s="107"/>
      <c r="C23" s="114"/>
      <c r="D23" s="97"/>
      <c r="E23" s="114"/>
      <c r="F23" s="97"/>
      <c r="G23" s="114"/>
      <c r="H23" s="97"/>
      <c r="I23" s="115">
        <f t="shared" si="0"/>
        <v>0</v>
      </c>
      <c r="J23" s="97"/>
      <c r="K23" s="114"/>
      <c r="L23" s="97"/>
      <c r="M23" s="114"/>
      <c r="N23" s="97"/>
      <c r="O23" s="115">
        <f t="shared" si="1"/>
        <v>0</v>
      </c>
    </row>
    <row r="24" spans="1:15" x14ac:dyDescent="0.2">
      <c r="A24" s="110"/>
      <c r="B24" s="107"/>
      <c r="C24" s="114"/>
      <c r="D24" s="97"/>
      <c r="E24" s="114"/>
      <c r="F24" s="97"/>
      <c r="G24" s="114"/>
      <c r="H24" s="97"/>
      <c r="I24" s="115">
        <f t="shared" si="0"/>
        <v>0</v>
      </c>
      <c r="J24" s="97"/>
      <c r="K24" s="114"/>
      <c r="L24" s="97"/>
      <c r="M24" s="114"/>
      <c r="N24" s="97"/>
      <c r="O24" s="115">
        <f t="shared" si="1"/>
        <v>0</v>
      </c>
    </row>
    <row r="25" spans="1:15" x14ac:dyDescent="0.2">
      <c r="A25" s="111"/>
      <c r="B25" s="107"/>
      <c r="C25" s="114"/>
      <c r="D25" s="97"/>
      <c r="E25" s="114"/>
      <c r="F25" s="97"/>
      <c r="G25" s="114"/>
      <c r="H25" s="97"/>
      <c r="I25" s="115">
        <f t="shared" si="0"/>
        <v>0</v>
      </c>
      <c r="J25" s="97"/>
      <c r="K25" s="114"/>
      <c r="L25" s="97"/>
      <c r="M25" s="114"/>
      <c r="N25" s="97"/>
      <c r="O25" s="115">
        <f t="shared" si="1"/>
        <v>0</v>
      </c>
    </row>
    <row r="26" spans="1:15" x14ac:dyDescent="0.2">
      <c r="A26" s="111"/>
      <c r="B26" s="107"/>
      <c r="C26" s="114"/>
      <c r="D26" s="97"/>
      <c r="E26" s="114"/>
      <c r="F26" s="97"/>
      <c r="G26" s="114"/>
      <c r="H26" s="97"/>
      <c r="I26" s="115">
        <f t="shared" si="0"/>
        <v>0</v>
      </c>
      <c r="J26" s="97"/>
      <c r="K26" s="114"/>
      <c r="L26" s="97"/>
      <c r="M26" s="114"/>
      <c r="N26" s="97"/>
      <c r="O26" s="115">
        <f t="shared" si="1"/>
        <v>0</v>
      </c>
    </row>
    <row r="27" spans="1:15" x14ac:dyDescent="0.2">
      <c r="A27" s="111"/>
      <c r="B27" s="107"/>
      <c r="C27" s="114"/>
      <c r="D27" s="97"/>
      <c r="E27" s="114"/>
      <c r="F27" s="97"/>
      <c r="G27" s="114"/>
      <c r="H27" s="97"/>
      <c r="I27" s="115">
        <f t="shared" si="0"/>
        <v>0</v>
      </c>
      <c r="J27" s="97"/>
      <c r="K27" s="114"/>
      <c r="L27" s="97"/>
      <c r="M27" s="114"/>
      <c r="N27" s="97"/>
      <c r="O27" s="115">
        <f t="shared" si="1"/>
        <v>0</v>
      </c>
    </row>
    <row r="28" spans="1:15" x14ac:dyDescent="0.2">
      <c r="A28" s="111"/>
      <c r="B28" s="107"/>
      <c r="C28" s="114"/>
      <c r="D28" s="97"/>
      <c r="E28" s="114"/>
      <c r="F28" s="97"/>
      <c r="G28" s="114"/>
      <c r="H28" s="97"/>
      <c r="I28" s="115">
        <f t="shared" si="0"/>
        <v>0</v>
      </c>
      <c r="J28" s="97"/>
      <c r="K28" s="114"/>
      <c r="L28" s="97"/>
      <c r="M28" s="114"/>
      <c r="N28" s="97"/>
      <c r="O28" s="115">
        <f t="shared" si="1"/>
        <v>0</v>
      </c>
    </row>
    <row r="29" spans="1:15" ht="15" x14ac:dyDescent="0.25">
      <c r="A29" s="80" t="s">
        <v>202</v>
      </c>
      <c r="C29" s="116">
        <f>SUM(C16:C28)</f>
        <v>0</v>
      </c>
      <c r="D29" s="113"/>
      <c r="E29" s="116">
        <f>SUM(E16:E28)</f>
        <v>0</v>
      </c>
      <c r="F29" s="113"/>
      <c r="G29" s="116">
        <f>SUM(G16:G28)</f>
        <v>0</v>
      </c>
      <c r="H29" s="113"/>
      <c r="I29" s="116">
        <f>SUM(I16:I28)</f>
        <v>0</v>
      </c>
      <c r="J29" s="113"/>
      <c r="K29" s="116">
        <f>SUM(K16:K28)</f>
        <v>0</v>
      </c>
      <c r="L29" s="113"/>
      <c r="M29" s="116">
        <f>SUM(M16:M28)</f>
        <v>0</v>
      </c>
      <c r="N29" s="113"/>
      <c r="O29" s="116">
        <f>SUM(O16:O28)</f>
        <v>0</v>
      </c>
    </row>
    <row r="30" spans="1:15" ht="15.75" thickBot="1" x14ac:dyDescent="0.3">
      <c r="A30" s="80" t="s">
        <v>203</v>
      </c>
      <c r="B30" s="107"/>
      <c r="C30" s="117">
        <f>SUM(C10:C14)+C29</f>
        <v>0</v>
      </c>
      <c r="D30" s="108"/>
      <c r="E30" s="117">
        <f>SUM(E10:E14)+E29</f>
        <v>0</v>
      </c>
      <c r="F30" s="108"/>
      <c r="G30" s="117">
        <f>SUM(G10:G14)+G29</f>
        <v>0</v>
      </c>
      <c r="H30" s="108"/>
      <c r="I30" s="117">
        <f>SUM(I10:I14)+I29</f>
        <v>0</v>
      </c>
      <c r="J30" s="108"/>
      <c r="K30" s="117">
        <f>SUM(K10:K14)+K29</f>
        <v>0</v>
      </c>
      <c r="L30" s="108"/>
      <c r="M30" s="117">
        <f>SUM(M10:M14)+M29</f>
        <v>0</v>
      </c>
      <c r="N30" s="108"/>
      <c r="O30" s="117">
        <f>SUM(O10:O14)+O29</f>
        <v>0</v>
      </c>
    </row>
    <row r="31" spans="1:15" ht="15" thickTop="1" x14ac:dyDescent="0.2"/>
  </sheetData>
  <sheetProtection password="E9EE" sheet="1" objects="1" scenarios="1" formatColumns="0" formatRows="0" selectLockedCells="1"/>
  <mergeCells count="4">
    <mergeCell ref="A1:O1"/>
    <mergeCell ref="A2:O2"/>
    <mergeCell ref="A3:O3"/>
    <mergeCell ref="A4:O4"/>
  </mergeCells>
  <phoneticPr fontId="1" type="noConversion"/>
  <printOptions horizontalCentered="1"/>
  <pageMargins left="0" right="0" top="0.5" bottom="0.5" header="0.25" footer="0.25"/>
  <pageSetup scale="88" orientation="landscape" horizontalDpi="300" verticalDpi="300" r:id="rId1"/>
  <headerFooter alignWithMargins="0">
    <oddFooter>&amp;CPage 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50"/>
  <sheetViews>
    <sheetView showGridLines="0" showZeros="0" zoomScaleNormal="100" workbookViewId="0">
      <selection activeCell="A12" sqref="A12"/>
    </sheetView>
  </sheetViews>
  <sheetFormatPr defaultColWidth="9.140625" defaultRowHeight="12.75" x14ac:dyDescent="0.2"/>
  <cols>
    <col min="1" max="1" width="26.85546875" style="118" customWidth="1"/>
    <col min="2" max="2" width="1.42578125" style="118" customWidth="1"/>
    <col min="3" max="4" width="12.5703125" style="118" customWidth="1"/>
    <col min="5" max="5" width="13.28515625" style="118" customWidth="1"/>
    <col min="6" max="6" width="13.42578125" style="118" customWidth="1"/>
    <col min="7" max="8" width="12.5703125" style="118" customWidth="1"/>
    <col min="9" max="12" width="12.28515625" style="118" customWidth="1"/>
    <col min="13" max="16384" width="9.140625" style="118"/>
  </cols>
  <sheetData>
    <row r="1" spans="1:12" ht="18" customHeight="1" x14ac:dyDescent="0.25">
      <c r="A1" s="266" t="str">
        <f>'COVER AND TABLE'!A6</f>
        <v>Insert Company Name</v>
      </c>
      <c r="B1" s="266"/>
      <c r="C1" s="266"/>
      <c r="D1" s="266"/>
      <c r="E1" s="266"/>
      <c r="F1" s="266"/>
      <c r="G1" s="266"/>
      <c r="H1" s="266"/>
      <c r="I1" s="266"/>
      <c r="J1" s="266"/>
      <c r="K1" s="266"/>
      <c r="L1" s="266"/>
    </row>
    <row r="2" spans="1:12" ht="18" customHeight="1" x14ac:dyDescent="0.25">
      <c r="A2" s="279" t="s">
        <v>301</v>
      </c>
      <c r="B2" s="279"/>
      <c r="C2" s="279"/>
      <c r="D2" s="279"/>
      <c r="E2" s="279"/>
      <c r="F2" s="279"/>
      <c r="G2" s="279"/>
      <c r="H2" s="279"/>
      <c r="I2" s="279"/>
      <c r="J2" s="279"/>
      <c r="K2" s="279"/>
      <c r="L2" s="279"/>
    </row>
    <row r="3" spans="1:12" ht="18" customHeight="1" x14ac:dyDescent="0.25">
      <c r="A3" s="280" t="s">
        <v>200</v>
      </c>
      <c r="B3" s="280"/>
      <c r="C3" s="280"/>
      <c r="D3" s="280"/>
      <c r="E3" s="280"/>
      <c r="F3" s="280"/>
      <c r="G3" s="280"/>
      <c r="H3" s="280"/>
      <c r="I3" s="280"/>
      <c r="J3" s="280"/>
      <c r="K3" s="280"/>
      <c r="L3" s="280"/>
    </row>
    <row r="4" spans="1:12" ht="18" customHeight="1" thickBot="1" x14ac:dyDescent="0.3">
      <c r="A4" s="242" t="str">
        <f>'COVER AND TABLE'!A9</f>
        <v>Insert Fiscal Year-end (MM/DD/YYYY)</v>
      </c>
      <c r="B4" s="242"/>
      <c r="C4" s="242"/>
      <c r="D4" s="242"/>
      <c r="E4" s="242"/>
      <c r="F4" s="242"/>
      <c r="G4" s="242"/>
      <c r="H4" s="242"/>
      <c r="I4" s="242"/>
      <c r="J4" s="242"/>
      <c r="K4" s="242"/>
      <c r="L4" s="242"/>
    </row>
    <row r="5" spans="1:12" ht="13.5" thickTop="1" x14ac:dyDescent="0.2">
      <c r="A5" s="281"/>
      <c r="B5" s="281"/>
      <c r="C5" s="281"/>
      <c r="D5" s="281"/>
      <c r="E5" s="281"/>
      <c r="F5" s="281"/>
      <c r="G5" s="281"/>
      <c r="H5" s="281"/>
    </row>
    <row r="6" spans="1:12" ht="13.5" customHeight="1" x14ac:dyDescent="0.2">
      <c r="A6" s="120"/>
      <c r="B6" s="120"/>
      <c r="C6" s="120"/>
      <c r="D6" s="120"/>
      <c r="E6" s="120"/>
      <c r="F6" s="121"/>
      <c r="G6" s="121"/>
      <c r="H6" s="120"/>
      <c r="I6" s="120"/>
    </row>
    <row r="7" spans="1:12" s="123" customFormat="1" ht="13.5" customHeight="1" x14ac:dyDescent="0.2">
      <c r="A7" s="122"/>
      <c r="B7" s="122"/>
      <c r="C7" s="122"/>
      <c r="D7" s="282" t="s">
        <v>192</v>
      </c>
      <c r="E7" s="282"/>
      <c r="F7" s="282"/>
      <c r="G7" s="121" t="s">
        <v>163</v>
      </c>
      <c r="H7" s="122"/>
      <c r="I7" s="122"/>
      <c r="J7" s="123" t="s">
        <v>185</v>
      </c>
      <c r="K7" s="123" t="s">
        <v>187</v>
      </c>
      <c r="L7" s="123" t="s">
        <v>187</v>
      </c>
    </row>
    <row r="8" spans="1:12" s="123" customFormat="1" ht="13.5" customHeight="1" x14ac:dyDescent="0.2">
      <c r="A8" s="122"/>
      <c r="B8" s="122"/>
      <c r="C8" s="122" t="s">
        <v>163</v>
      </c>
      <c r="D8" s="122" t="s">
        <v>181</v>
      </c>
      <c r="E8" s="121" t="s">
        <v>194</v>
      </c>
      <c r="F8" s="121" t="s">
        <v>195</v>
      </c>
      <c r="G8" s="121" t="s">
        <v>183</v>
      </c>
      <c r="H8" s="122" t="s">
        <v>167</v>
      </c>
      <c r="I8" s="122" t="s">
        <v>175</v>
      </c>
      <c r="J8" s="123" t="s">
        <v>186</v>
      </c>
      <c r="K8" s="123" t="s">
        <v>188</v>
      </c>
      <c r="L8" s="123" t="s">
        <v>190</v>
      </c>
    </row>
    <row r="9" spans="1:12" s="119" customFormat="1" ht="12.75" customHeight="1" x14ac:dyDescent="0.2">
      <c r="A9" s="124" t="s">
        <v>22</v>
      </c>
      <c r="B9" s="124"/>
      <c r="C9" s="124" t="s">
        <v>160</v>
      </c>
      <c r="D9" s="124" t="s">
        <v>193</v>
      </c>
      <c r="E9" s="124" t="s">
        <v>182</v>
      </c>
      <c r="F9" s="124" t="s">
        <v>182</v>
      </c>
      <c r="G9" s="124" t="s">
        <v>184</v>
      </c>
      <c r="H9" s="124" t="s">
        <v>160</v>
      </c>
      <c r="I9" s="124" t="s">
        <v>176</v>
      </c>
      <c r="J9" s="119" t="s">
        <v>177</v>
      </c>
      <c r="K9" s="119" t="s">
        <v>189</v>
      </c>
      <c r="L9" s="119" t="s">
        <v>191</v>
      </c>
    </row>
    <row r="10" spans="1:12" ht="12.75" customHeight="1" x14ac:dyDescent="0.2">
      <c r="A10" s="121"/>
      <c r="B10" s="121"/>
      <c r="C10" s="121"/>
      <c r="D10" s="121"/>
      <c r="E10" s="121"/>
      <c r="F10" s="121"/>
      <c r="G10" s="121"/>
      <c r="H10" s="121"/>
      <c r="I10" s="121"/>
    </row>
    <row r="11" spans="1:12" x14ac:dyDescent="0.2">
      <c r="A11" s="125"/>
      <c r="B11" s="125"/>
      <c r="C11" s="125"/>
      <c r="D11" s="125"/>
      <c r="E11" s="125"/>
      <c r="F11" s="125"/>
      <c r="G11" s="125"/>
      <c r="H11" s="125"/>
      <c r="I11" s="125"/>
    </row>
    <row r="12" spans="1:12" x14ac:dyDescent="0.2">
      <c r="A12" s="130"/>
      <c r="B12" s="126"/>
      <c r="C12" s="71"/>
      <c r="D12" s="71"/>
      <c r="E12" s="71"/>
      <c r="F12" s="71"/>
      <c r="G12" s="71"/>
      <c r="H12" s="71"/>
      <c r="I12" s="71"/>
      <c r="J12" s="71"/>
      <c r="K12" s="71"/>
      <c r="L12" s="71"/>
    </row>
    <row r="13" spans="1:12" x14ac:dyDescent="0.2">
      <c r="A13" s="131"/>
      <c r="B13" s="126"/>
      <c r="C13" s="71"/>
      <c r="D13" s="71"/>
      <c r="E13" s="71"/>
      <c r="F13" s="71"/>
      <c r="G13" s="71"/>
      <c r="H13" s="71"/>
      <c r="I13" s="71"/>
      <c r="J13" s="71"/>
      <c r="K13" s="71"/>
      <c r="L13" s="71"/>
    </row>
    <row r="14" spans="1:12" x14ac:dyDescent="0.2">
      <c r="A14" s="131"/>
      <c r="B14" s="126"/>
      <c r="C14" s="71"/>
      <c r="D14" s="71"/>
      <c r="E14" s="71"/>
      <c r="F14" s="71"/>
      <c r="G14" s="71"/>
      <c r="H14" s="71"/>
      <c r="I14" s="71"/>
      <c r="J14" s="71"/>
      <c r="K14" s="71"/>
      <c r="L14" s="71"/>
    </row>
    <row r="15" spans="1:12" x14ac:dyDescent="0.2">
      <c r="A15" s="131"/>
      <c r="B15" s="126"/>
      <c r="C15" s="71"/>
      <c r="D15" s="71"/>
      <c r="E15" s="71"/>
      <c r="F15" s="71"/>
      <c r="G15" s="71"/>
      <c r="H15" s="71"/>
      <c r="I15" s="71"/>
      <c r="J15" s="71"/>
      <c r="K15" s="71"/>
      <c r="L15" s="71"/>
    </row>
    <row r="16" spans="1:12" x14ac:dyDescent="0.2">
      <c r="A16" s="131"/>
      <c r="B16" s="126"/>
      <c r="C16" s="71"/>
      <c r="D16" s="71"/>
      <c r="E16" s="71"/>
      <c r="F16" s="71"/>
      <c r="G16" s="71"/>
      <c r="H16" s="71"/>
      <c r="I16" s="71"/>
      <c r="J16" s="71"/>
      <c r="K16" s="71"/>
      <c r="L16" s="71"/>
    </row>
    <row r="17" spans="1:13" x14ac:dyDescent="0.2">
      <c r="A17" s="131"/>
      <c r="B17" s="126"/>
      <c r="C17" s="71"/>
      <c r="D17" s="71"/>
      <c r="E17" s="71"/>
      <c r="F17" s="71"/>
      <c r="G17" s="71"/>
      <c r="H17" s="71"/>
      <c r="I17" s="71"/>
      <c r="J17" s="71"/>
      <c r="K17" s="71"/>
      <c r="L17" s="71"/>
    </row>
    <row r="18" spans="1:13" x14ac:dyDescent="0.2">
      <c r="A18" s="131"/>
      <c r="B18" s="126"/>
      <c r="C18" s="71"/>
      <c r="D18" s="71"/>
      <c r="E18" s="71"/>
      <c r="F18" s="71"/>
      <c r="G18" s="71"/>
      <c r="H18" s="71"/>
      <c r="I18" s="71"/>
      <c r="J18" s="71"/>
      <c r="K18" s="71"/>
      <c r="L18" s="71"/>
    </row>
    <row r="19" spans="1:13" x14ac:dyDescent="0.2">
      <c r="A19" s="131"/>
      <c r="B19" s="126"/>
      <c r="C19" s="71"/>
      <c r="D19" s="71"/>
      <c r="E19" s="71"/>
      <c r="F19" s="71"/>
      <c r="G19" s="71"/>
      <c r="H19" s="71"/>
      <c r="I19" s="71"/>
      <c r="J19" s="71"/>
      <c r="K19" s="71"/>
      <c r="L19" s="71"/>
    </row>
    <row r="20" spans="1:13" x14ac:dyDescent="0.2">
      <c r="A20" s="131"/>
      <c r="B20" s="126"/>
      <c r="C20" s="71"/>
      <c r="D20" s="71"/>
      <c r="E20" s="71"/>
      <c r="F20" s="71"/>
      <c r="G20" s="71"/>
      <c r="H20" s="71"/>
      <c r="I20" s="71"/>
      <c r="J20" s="71"/>
      <c r="K20" s="71"/>
      <c r="L20" s="71"/>
    </row>
    <row r="21" spans="1:13" x14ac:dyDescent="0.2">
      <c r="A21" s="131"/>
      <c r="B21" s="126"/>
      <c r="C21" s="71"/>
      <c r="D21" s="71"/>
      <c r="E21" s="71"/>
      <c r="F21" s="71"/>
      <c r="G21" s="71"/>
      <c r="H21" s="71"/>
      <c r="I21" s="71"/>
      <c r="J21" s="71"/>
      <c r="K21" s="71"/>
      <c r="L21" s="71"/>
    </row>
    <row r="22" spans="1:13" x14ac:dyDescent="0.2">
      <c r="A22" s="131"/>
      <c r="B22" s="126"/>
      <c r="C22" s="71"/>
      <c r="D22" s="71"/>
      <c r="E22" s="71"/>
      <c r="F22" s="71"/>
      <c r="G22" s="71"/>
      <c r="H22" s="71"/>
      <c r="I22" s="71"/>
      <c r="J22" s="71"/>
      <c r="K22" s="71"/>
      <c r="L22" s="71"/>
    </row>
    <row r="23" spans="1:13" x14ac:dyDescent="0.2">
      <c r="A23" s="131"/>
      <c r="B23" s="126"/>
      <c r="C23" s="71"/>
      <c r="D23" s="71"/>
      <c r="E23" s="71"/>
      <c r="F23" s="71"/>
      <c r="G23" s="71"/>
      <c r="H23" s="71"/>
      <c r="I23" s="71"/>
      <c r="J23" s="71"/>
      <c r="K23" s="71"/>
      <c r="L23" s="71"/>
    </row>
    <row r="24" spans="1:13" x14ac:dyDescent="0.2">
      <c r="A24" s="127"/>
      <c r="B24" s="127"/>
      <c r="C24" s="13"/>
      <c r="D24" s="13"/>
      <c r="E24" s="13"/>
      <c r="F24" s="13"/>
      <c r="G24" s="13"/>
      <c r="H24" s="13"/>
      <c r="I24" s="13"/>
      <c r="J24" s="13"/>
      <c r="K24" s="13"/>
      <c r="L24" s="13"/>
    </row>
    <row r="25" spans="1:13" ht="13.5" thickBot="1" x14ac:dyDescent="0.25">
      <c r="A25" s="129" t="s">
        <v>178</v>
      </c>
      <c r="B25" s="129"/>
      <c r="C25" s="103">
        <f t="shared" ref="C25:I25" si="0">SUM(C12:C23)</f>
        <v>0</v>
      </c>
      <c r="D25" s="103">
        <f t="shared" si="0"/>
        <v>0</v>
      </c>
      <c r="E25" s="103">
        <f t="shared" si="0"/>
        <v>0</v>
      </c>
      <c r="F25" s="103">
        <f t="shared" si="0"/>
        <v>0</v>
      </c>
      <c r="G25" s="103">
        <f t="shared" si="0"/>
        <v>0</v>
      </c>
      <c r="H25" s="103">
        <f t="shared" si="0"/>
        <v>0</v>
      </c>
      <c r="I25" s="103">
        <f t="shared" si="0"/>
        <v>0</v>
      </c>
      <c r="J25" s="103">
        <f>SUM(J12:J23)</f>
        <v>0</v>
      </c>
      <c r="K25" s="103">
        <f>SUM(K12:K23)</f>
        <v>0</v>
      </c>
      <c r="L25" s="103">
        <f>SUM(L12:L23)</f>
        <v>0</v>
      </c>
    </row>
    <row r="26" spans="1:13" ht="13.5" thickTop="1" x14ac:dyDescent="0.2"/>
    <row r="27" spans="1:13" ht="18" customHeight="1" x14ac:dyDescent="0.25">
      <c r="A27" s="279" t="s">
        <v>302</v>
      </c>
      <c r="B27" s="279"/>
      <c r="C27" s="279"/>
      <c r="D27" s="279"/>
      <c r="E27" s="279"/>
      <c r="F27" s="279"/>
      <c r="G27" s="279"/>
      <c r="H27" s="279"/>
      <c r="I27" s="279"/>
      <c r="J27" s="279"/>
      <c r="K27" s="279"/>
      <c r="L27" s="279"/>
    </row>
    <row r="28" spans="1:13" ht="18" customHeight="1" x14ac:dyDescent="0.25">
      <c r="A28" s="280" t="s">
        <v>201</v>
      </c>
      <c r="B28" s="280"/>
      <c r="C28" s="280"/>
      <c r="D28" s="280"/>
      <c r="E28" s="280"/>
      <c r="F28" s="280"/>
      <c r="G28" s="280"/>
      <c r="H28" s="280"/>
      <c r="I28" s="280"/>
      <c r="J28" s="280"/>
      <c r="K28" s="280"/>
      <c r="L28" s="280"/>
    </row>
    <row r="29" spans="1:13" ht="18" customHeight="1" thickBot="1" x14ac:dyDescent="0.3">
      <c r="A29" s="242" t="str">
        <f>'COVER AND TABLE'!A9</f>
        <v>Insert Fiscal Year-end (MM/DD/YYYY)</v>
      </c>
      <c r="B29" s="242"/>
      <c r="C29" s="242"/>
      <c r="D29" s="242"/>
      <c r="E29" s="242"/>
      <c r="F29" s="242"/>
      <c r="G29" s="242"/>
      <c r="H29" s="242"/>
      <c r="I29" s="242"/>
      <c r="J29" s="242"/>
      <c r="K29" s="242"/>
      <c r="L29" s="242"/>
      <c r="M29" s="132"/>
    </row>
    <row r="30" spans="1:13" ht="13.5" thickTop="1" x14ac:dyDescent="0.2">
      <c r="A30" s="281"/>
      <c r="B30" s="281"/>
      <c r="C30" s="281"/>
      <c r="D30" s="281"/>
      <c r="E30" s="281"/>
      <c r="F30" s="281"/>
      <c r="G30" s="281"/>
    </row>
    <row r="31" spans="1:13" ht="12.75" customHeight="1" x14ac:dyDescent="0.2">
      <c r="A31" s="128"/>
      <c r="B31" s="128"/>
      <c r="C31" s="122"/>
      <c r="D31" s="278" t="s">
        <v>180</v>
      </c>
      <c r="E31" s="278"/>
      <c r="F31" s="278"/>
      <c r="G31" s="278"/>
      <c r="H31" s="278"/>
    </row>
    <row r="32" spans="1:13" s="123" customFormat="1" x14ac:dyDescent="0.2">
      <c r="A32" s="122"/>
      <c r="B32" s="122"/>
      <c r="C32" s="122" t="s">
        <v>162</v>
      </c>
      <c r="D32" s="121" t="s">
        <v>179</v>
      </c>
      <c r="E32" s="122" t="s">
        <v>194</v>
      </c>
      <c r="F32" s="122" t="s">
        <v>195</v>
      </c>
      <c r="G32" s="122"/>
      <c r="H32" s="122"/>
      <c r="I32" s="123" t="s">
        <v>164</v>
      </c>
      <c r="J32" s="123" t="s">
        <v>175</v>
      </c>
      <c r="K32" s="123" t="s">
        <v>185</v>
      </c>
      <c r="L32" s="123" t="s">
        <v>157</v>
      </c>
    </row>
    <row r="33" spans="1:12" s="123" customFormat="1" ht="12.75" customHeight="1" x14ac:dyDescent="0.2">
      <c r="A33" s="122"/>
      <c r="B33" s="122"/>
      <c r="C33" s="122" t="s">
        <v>160</v>
      </c>
      <c r="D33" s="121" t="s">
        <v>79</v>
      </c>
      <c r="E33" s="122" t="s">
        <v>79</v>
      </c>
      <c r="F33" s="122" t="s">
        <v>79</v>
      </c>
      <c r="G33" s="122" t="s">
        <v>167</v>
      </c>
      <c r="H33" s="122"/>
      <c r="I33" s="123" t="s">
        <v>199</v>
      </c>
      <c r="J33" s="123" t="s">
        <v>197</v>
      </c>
      <c r="K33" s="123" t="s">
        <v>186</v>
      </c>
      <c r="L33" s="123" t="s">
        <v>248</v>
      </c>
    </row>
    <row r="34" spans="1:12" s="134" customFormat="1" ht="12.75" customHeight="1" x14ac:dyDescent="0.2">
      <c r="A34" s="124" t="s">
        <v>22</v>
      </c>
      <c r="B34" s="124"/>
      <c r="C34" s="124" t="s">
        <v>164</v>
      </c>
      <c r="D34" s="133" t="s">
        <v>193</v>
      </c>
      <c r="E34" s="124" t="s">
        <v>193</v>
      </c>
      <c r="F34" s="124" t="s">
        <v>193</v>
      </c>
      <c r="G34" s="124" t="s">
        <v>160</v>
      </c>
      <c r="H34" s="124" t="s">
        <v>159</v>
      </c>
      <c r="I34" s="134" t="s">
        <v>196</v>
      </c>
      <c r="J34" s="134" t="s">
        <v>198</v>
      </c>
      <c r="K34" s="134" t="s">
        <v>177</v>
      </c>
      <c r="L34" s="134" t="s">
        <v>249</v>
      </c>
    </row>
    <row r="35" spans="1:12" s="136" customFormat="1" ht="12.75" customHeight="1" x14ac:dyDescent="0.2">
      <c r="A35" s="121"/>
      <c r="B35" s="121"/>
      <c r="C35" s="121"/>
      <c r="D35" s="135"/>
      <c r="E35" s="121"/>
      <c r="F35" s="121"/>
      <c r="G35" s="121"/>
      <c r="H35" s="121"/>
    </row>
    <row r="36" spans="1:12" x14ac:dyDescent="0.2">
      <c r="A36" s="125"/>
      <c r="B36" s="125"/>
      <c r="C36" s="125"/>
      <c r="D36" s="125"/>
      <c r="E36" s="125"/>
      <c r="F36" s="125"/>
      <c r="G36" s="125"/>
      <c r="H36" s="125"/>
    </row>
    <row r="37" spans="1:12" x14ac:dyDescent="0.2">
      <c r="A37" s="130"/>
      <c r="B37" s="126"/>
      <c r="C37" s="71"/>
      <c r="D37" s="71"/>
      <c r="E37" s="71"/>
      <c r="F37" s="71"/>
      <c r="G37" s="71"/>
      <c r="H37" s="94">
        <f>SUM(D37:G37)</f>
        <v>0</v>
      </c>
      <c r="I37" s="71"/>
      <c r="J37" s="71"/>
      <c r="K37" s="71"/>
      <c r="L37" s="71"/>
    </row>
    <row r="38" spans="1:12" x14ac:dyDescent="0.2">
      <c r="A38" s="131"/>
      <c r="B38" s="126"/>
      <c r="C38" s="71"/>
      <c r="D38" s="71"/>
      <c r="E38" s="71"/>
      <c r="F38" s="71"/>
      <c r="G38" s="71"/>
      <c r="H38" s="94">
        <f t="shared" ref="H38:H47" si="1">SUM(D38:G38)</f>
        <v>0</v>
      </c>
      <c r="I38" s="71"/>
      <c r="J38" s="71"/>
      <c r="K38" s="71"/>
      <c r="L38" s="71"/>
    </row>
    <row r="39" spans="1:12" x14ac:dyDescent="0.2">
      <c r="A39" s="131"/>
      <c r="B39" s="126"/>
      <c r="C39" s="71"/>
      <c r="D39" s="71"/>
      <c r="E39" s="71"/>
      <c r="F39" s="71"/>
      <c r="G39" s="71"/>
      <c r="H39" s="94">
        <f t="shared" si="1"/>
        <v>0</v>
      </c>
      <c r="I39" s="71"/>
      <c r="J39" s="71"/>
      <c r="K39" s="71"/>
      <c r="L39" s="71"/>
    </row>
    <row r="40" spans="1:12" x14ac:dyDescent="0.2">
      <c r="A40" s="131"/>
      <c r="B40" s="126"/>
      <c r="C40" s="71"/>
      <c r="D40" s="71"/>
      <c r="E40" s="71"/>
      <c r="F40" s="71"/>
      <c r="G40" s="71"/>
      <c r="H40" s="94">
        <f t="shared" si="1"/>
        <v>0</v>
      </c>
      <c r="I40" s="71"/>
      <c r="J40" s="71"/>
      <c r="K40" s="71"/>
      <c r="L40" s="71"/>
    </row>
    <row r="41" spans="1:12" x14ac:dyDescent="0.2">
      <c r="A41" s="131"/>
      <c r="B41" s="126"/>
      <c r="C41" s="71"/>
      <c r="D41" s="71"/>
      <c r="E41" s="71"/>
      <c r="F41" s="71"/>
      <c r="G41" s="71"/>
      <c r="H41" s="94">
        <f t="shared" si="1"/>
        <v>0</v>
      </c>
      <c r="I41" s="71"/>
      <c r="J41" s="71"/>
      <c r="K41" s="71"/>
      <c r="L41" s="71"/>
    </row>
    <row r="42" spans="1:12" x14ac:dyDescent="0.2">
      <c r="A42" s="131"/>
      <c r="B42" s="126"/>
      <c r="C42" s="71"/>
      <c r="D42" s="71"/>
      <c r="E42" s="71"/>
      <c r="F42" s="71"/>
      <c r="G42" s="71"/>
      <c r="H42" s="94">
        <f t="shared" si="1"/>
        <v>0</v>
      </c>
      <c r="I42" s="71"/>
      <c r="J42" s="71"/>
      <c r="K42" s="71"/>
      <c r="L42" s="71"/>
    </row>
    <row r="43" spans="1:12" x14ac:dyDescent="0.2">
      <c r="A43" s="131"/>
      <c r="B43" s="126"/>
      <c r="C43" s="71"/>
      <c r="D43" s="71"/>
      <c r="E43" s="71"/>
      <c r="F43" s="71"/>
      <c r="G43" s="71"/>
      <c r="H43" s="94">
        <f t="shared" si="1"/>
        <v>0</v>
      </c>
      <c r="I43" s="71"/>
      <c r="J43" s="71"/>
      <c r="K43" s="71"/>
      <c r="L43" s="71"/>
    </row>
    <row r="44" spans="1:12" x14ac:dyDescent="0.2">
      <c r="A44" s="131"/>
      <c r="B44" s="126"/>
      <c r="C44" s="71"/>
      <c r="D44" s="71"/>
      <c r="E44" s="71"/>
      <c r="F44" s="71"/>
      <c r="G44" s="71"/>
      <c r="H44" s="94">
        <f t="shared" si="1"/>
        <v>0</v>
      </c>
      <c r="I44" s="71"/>
      <c r="J44" s="71"/>
      <c r="K44" s="71"/>
      <c r="L44" s="71"/>
    </row>
    <row r="45" spans="1:12" x14ac:dyDescent="0.2">
      <c r="A45" s="131"/>
      <c r="B45" s="126"/>
      <c r="C45" s="71"/>
      <c r="D45" s="71"/>
      <c r="E45" s="71"/>
      <c r="F45" s="71"/>
      <c r="G45" s="71"/>
      <c r="H45" s="94">
        <f t="shared" si="1"/>
        <v>0</v>
      </c>
      <c r="I45" s="71"/>
      <c r="J45" s="71"/>
      <c r="K45" s="71"/>
      <c r="L45" s="71"/>
    </row>
    <row r="46" spans="1:12" x14ac:dyDescent="0.2">
      <c r="A46" s="131"/>
      <c r="B46" s="126"/>
      <c r="C46" s="71"/>
      <c r="D46" s="71"/>
      <c r="E46" s="71"/>
      <c r="F46" s="71"/>
      <c r="G46" s="71"/>
      <c r="H46" s="94">
        <f t="shared" si="1"/>
        <v>0</v>
      </c>
      <c r="I46" s="71"/>
      <c r="J46" s="71"/>
      <c r="K46" s="71"/>
      <c r="L46" s="71"/>
    </row>
    <row r="47" spans="1:12" x14ac:dyDescent="0.2">
      <c r="A47" s="131"/>
      <c r="B47" s="126"/>
      <c r="C47" s="71"/>
      <c r="D47" s="71"/>
      <c r="E47" s="71"/>
      <c r="F47" s="71"/>
      <c r="G47" s="71"/>
      <c r="H47" s="94">
        <f t="shared" si="1"/>
        <v>0</v>
      </c>
      <c r="I47" s="71"/>
      <c r="J47" s="71"/>
      <c r="K47" s="71"/>
      <c r="L47" s="71"/>
    </row>
    <row r="48" spans="1:12" x14ac:dyDescent="0.2">
      <c r="A48" s="127"/>
      <c r="B48" s="127"/>
      <c r="C48" s="13"/>
      <c r="D48" s="13"/>
      <c r="E48" s="13"/>
      <c r="F48" s="13"/>
      <c r="G48" s="13"/>
      <c r="H48" s="13"/>
      <c r="I48" s="13"/>
      <c r="J48" s="13"/>
      <c r="K48" s="13"/>
      <c r="L48" s="13"/>
    </row>
    <row r="49" spans="1:12" ht="13.5" thickBot="1" x14ac:dyDescent="0.25">
      <c r="A49" s="129" t="s">
        <v>178</v>
      </c>
      <c r="B49" s="129"/>
      <c r="C49" s="103">
        <f t="shared" ref="C49:L49" si="2">SUM(C37:C47)</f>
        <v>0</v>
      </c>
      <c r="D49" s="103">
        <f t="shared" si="2"/>
        <v>0</v>
      </c>
      <c r="E49" s="103">
        <f t="shared" si="2"/>
        <v>0</v>
      </c>
      <c r="F49" s="103">
        <f t="shared" si="2"/>
        <v>0</v>
      </c>
      <c r="G49" s="103">
        <f t="shared" si="2"/>
        <v>0</v>
      </c>
      <c r="H49" s="103">
        <f t="shared" si="2"/>
        <v>0</v>
      </c>
      <c r="I49" s="103">
        <f t="shared" si="2"/>
        <v>0</v>
      </c>
      <c r="J49" s="103">
        <f t="shared" si="2"/>
        <v>0</v>
      </c>
      <c r="K49" s="103">
        <f t="shared" si="2"/>
        <v>0</v>
      </c>
      <c r="L49" s="103">
        <f t="shared" si="2"/>
        <v>0</v>
      </c>
    </row>
    <row r="50" spans="1:12" ht="13.5" thickTop="1" x14ac:dyDescent="0.2"/>
  </sheetData>
  <sheetProtection algorithmName="SHA-512" hashValue="KSwvrXV8IeU0PMxDLk9FLCrkQkoOvvCs/dvti8iotewSHk6O1GPr6ZO+Cb58SeGCXrHyvT/9ux4gFfAhpkVfYA==" saltValue="zPGXpEJMo8UAJEurCUXOQg==" spinCount="100000" sheet="1" objects="1" scenarios="1" formatColumns="0" formatRows="0" selectLockedCells="1"/>
  <mergeCells count="11">
    <mergeCell ref="D7:F7"/>
    <mergeCell ref="A1:L1"/>
    <mergeCell ref="A2:L2"/>
    <mergeCell ref="A3:L3"/>
    <mergeCell ref="A5:H5"/>
    <mergeCell ref="A4:L4"/>
    <mergeCell ref="D31:H31"/>
    <mergeCell ref="A27:L27"/>
    <mergeCell ref="A28:L28"/>
    <mergeCell ref="A29:L29"/>
    <mergeCell ref="A30:G30"/>
  </mergeCells>
  <phoneticPr fontId="1" type="noConversion"/>
  <printOptions horizontalCentered="1"/>
  <pageMargins left="0" right="0" top="0.5" bottom="0.5" header="0.25" footer="0.25"/>
  <pageSetup scale="83" orientation="landscape" r:id="rId1"/>
  <headerFooter alignWithMargins="0">
    <oddFooter>&amp;CPage 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45"/>
  <sheetViews>
    <sheetView showGridLines="0" showZeros="0" view="pageLayout" zoomScaleNormal="100" workbookViewId="0">
      <selection activeCell="C30" sqref="C30:F30"/>
    </sheetView>
  </sheetViews>
  <sheetFormatPr defaultColWidth="8.7109375" defaultRowHeight="11.25" x14ac:dyDescent="0.2"/>
  <cols>
    <col min="1" max="1" width="1.42578125" style="137" customWidth="1"/>
    <col min="2" max="2" width="30.7109375" style="137" customWidth="1"/>
    <col min="3" max="7" width="12.5703125" style="137" customWidth="1"/>
    <col min="8" max="16384" width="8.7109375" style="137"/>
  </cols>
  <sheetData>
    <row r="1" spans="1:7" ht="18" customHeight="1" x14ac:dyDescent="0.25">
      <c r="A1" s="266" t="str">
        <f>'COVER AND TABLE'!A6</f>
        <v>Insert Company Name</v>
      </c>
      <c r="B1" s="266"/>
      <c r="C1" s="266"/>
      <c r="D1" s="266"/>
      <c r="E1" s="266"/>
      <c r="F1" s="266"/>
      <c r="G1" s="266"/>
    </row>
    <row r="2" spans="1:7" ht="18" customHeight="1" x14ac:dyDescent="0.25">
      <c r="A2" s="277" t="s">
        <v>303</v>
      </c>
      <c r="B2" s="277"/>
      <c r="C2" s="277"/>
      <c r="D2" s="277"/>
      <c r="E2" s="277"/>
      <c r="F2" s="277"/>
      <c r="G2" s="277"/>
    </row>
    <row r="3" spans="1:7" ht="18" customHeight="1" x14ac:dyDescent="0.25">
      <c r="A3" s="277" t="s">
        <v>204</v>
      </c>
      <c r="B3" s="277"/>
      <c r="C3" s="277"/>
      <c r="D3" s="277"/>
      <c r="E3" s="277"/>
      <c r="F3" s="277"/>
      <c r="G3" s="277"/>
    </row>
    <row r="4" spans="1:7" ht="18" customHeight="1" thickBot="1" x14ac:dyDescent="0.3">
      <c r="A4" s="283" t="str">
        <f>'COVER AND TABLE'!A9</f>
        <v>Insert Fiscal Year-end (MM/DD/YYYY)</v>
      </c>
      <c r="B4" s="283"/>
      <c r="C4" s="283"/>
      <c r="D4" s="283"/>
      <c r="E4" s="283"/>
      <c r="F4" s="283"/>
      <c r="G4" s="283"/>
    </row>
    <row r="5" spans="1:7" ht="12.75" customHeight="1" thickTop="1" x14ac:dyDescent="0.2">
      <c r="A5" s="138"/>
      <c r="B5" s="138"/>
      <c r="C5" s="138"/>
      <c r="D5" s="138"/>
      <c r="E5" s="138"/>
      <c r="F5" s="138"/>
      <c r="G5" s="138"/>
    </row>
    <row r="6" spans="1:7" ht="12.75" customHeight="1" x14ac:dyDescent="0.2">
      <c r="A6" s="138"/>
      <c r="B6" s="138"/>
      <c r="C6" s="138"/>
      <c r="D6" s="138"/>
      <c r="E6" s="138"/>
      <c r="F6" s="138"/>
      <c r="G6" s="138"/>
    </row>
    <row r="7" spans="1:7" ht="12.75" customHeight="1" x14ac:dyDescent="0.2"/>
    <row r="8" spans="1:7" s="139" customFormat="1" ht="12.75" customHeight="1" x14ac:dyDescent="0.2">
      <c r="C8" s="140" t="s">
        <v>111</v>
      </c>
      <c r="D8" s="140" t="s">
        <v>112</v>
      </c>
      <c r="E8" s="140" t="s">
        <v>113</v>
      </c>
      <c r="F8" s="140" t="s">
        <v>114</v>
      </c>
      <c r="G8" s="140" t="s">
        <v>115</v>
      </c>
    </row>
    <row r="9" spans="1:7" s="139" customFormat="1" ht="12.75" customHeight="1" x14ac:dyDescent="0.2">
      <c r="B9" s="140"/>
      <c r="C9" s="141" t="s">
        <v>205</v>
      </c>
      <c r="D9" s="141" t="s">
        <v>205</v>
      </c>
      <c r="E9" s="141" t="s">
        <v>195</v>
      </c>
      <c r="F9" s="141" t="s">
        <v>195</v>
      </c>
      <c r="G9" s="140" t="s">
        <v>208</v>
      </c>
    </row>
    <row r="10" spans="1:7" s="142" customFormat="1" ht="12.75" customHeight="1" x14ac:dyDescent="0.2">
      <c r="B10" s="143"/>
      <c r="C10" s="141" t="s">
        <v>206</v>
      </c>
      <c r="D10" s="141" t="s">
        <v>162</v>
      </c>
      <c r="E10" s="141" t="s">
        <v>206</v>
      </c>
      <c r="F10" s="141" t="s">
        <v>162</v>
      </c>
      <c r="G10" s="141" t="s">
        <v>209</v>
      </c>
    </row>
    <row r="11" spans="1:7" s="148" customFormat="1" ht="12.75" customHeight="1" x14ac:dyDescent="0.2">
      <c r="A11" s="144" t="s">
        <v>0</v>
      </c>
      <c r="B11" s="145"/>
      <c r="C11" s="146" t="s">
        <v>163</v>
      </c>
      <c r="D11" s="146" t="s">
        <v>207</v>
      </c>
      <c r="E11" s="146" t="s">
        <v>163</v>
      </c>
      <c r="F11" s="146" t="s">
        <v>207</v>
      </c>
      <c r="G11" s="147" t="s">
        <v>117</v>
      </c>
    </row>
    <row r="12" spans="1:7" ht="12.75" customHeight="1" x14ac:dyDescent="0.2">
      <c r="B12" s="143" t="s">
        <v>106</v>
      </c>
      <c r="C12" s="206"/>
      <c r="D12" s="206"/>
      <c r="E12" s="206"/>
      <c r="F12" s="206"/>
      <c r="G12" s="41">
        <f t="shared" ref="G12:G17" si="0">C12-D12+E12-F12</f>
        <v>0</v>
      </c>
    </row>
    <row r="13" spans="1:7" ht="12.75" customHeight="1" x14ac:dyDescent="0.2">
      <c r="B13" s="143" t="s">
        <v>107</v>
      </c>
      <c r="C13" s="206"/>
      <c r="D13" s="206"/>
      <c r="E13" s="206"/>
      <c r="F13" s="206"/>
      <c r="G13" s="41">
        <f t="shared" si="0"/>
        <v>0</v>
      </c>
    </row>
    <row r="14" spans="1:7" ht="12.75" customHeight="1" x14ac:dyDescent="0.2">
      <c r="B14" s="143" t="s">
        <v>108</v>
      </c>
      <c r="C14" s="206"/>
      <c r="D14" s="206"/>
      <c r="E14" s="206"/>
      <c r="F14" s="206"/>
      <c r="G14" s="41">
        <f t="shared" si="0"/>
        <v>0</v>
      </c>
    </row>
    <row r="15" spans="1:7" ht="12.75" customHeight="1" x14ac:dyDescent="0.2">
      <c r="B15" s="143" t="s">
        <v>109</v>
      </c>
      <c r="C15" s="206"/>
      <c r="D15" s="206"/>
      <c r="E15" s="206"/>
      <c r="F15" s="206"/>
      <c r="G15" s="41">
        <f t="shared" si="0"/>
        <v>0</v>
      </c>
    </row>
    <row r="16" spans="1:7" ht="12.75" customHeight="1" x14ac:dyDescent="0.2">
      <c r="B16" s="143" t="s">
        <v>110</v>
      </c>
      <c r="C16" s="206"/>
      <c r="D16" s="206"/>
      <c r="E16" s="206"/>
      <c r="F16" s="206"/>
      <c r="G16" s="41">
        <f t="shared" si="0"/>
        <v>0</v>
      </c>
    </row>
    <row r="17" spans="1:7" ht="12.75" customHeight="1" x14ac:dyDescent="0.2">
      <c r="B17" s="143" t="s">
        <v>118</v>
      </c>
      <c r="C17" s="207"/>
      <c r="D17" s="207"/>
      <c r="E17" s="207"/>
      <c r="F17" s="207"/>
      <c r="G17" s="41">
        <f t="shared" si="0"/>
        <v>0</v>
      </c>
    </row>
    <row r="18" spans="1:7" ht="12.75" customHeight="1" thickBot="1" x14ac:dyDescent="0.25">
      <c r="B18" s="149" t="s">
        <v>178</v>
      </c>
      <c r="C18" s="155">
        <f>SUM(C12:C17)</f>
        <v>0</v>
      </c>
      <c r="D18" s="155">
        <f>SUM(D12:D17)</f>
        <v>0</v>
      </c>
      <c r="E18" s="155">
        <f>SUM(E12:E17)</f>
        <v>0</v>
      </c>
      <c r="F18" s="155">
        <f>SUM(F12:F17)</f>
        <v>0</v>
      </c>
      <c r="G18" s="155">
        <f>SUM(G12:G17)</f>
        <v>0</v>
      </c>
    </row>
    <row r="19" spans="1:7" ht="12.75" customHeight="1" thickTop="1" x14ac:dyDescent="0.2">
      <c r="B19" s="150"/>
      <c r="C19" s="151"/>
      <c r="D19" s="151"/>
      <c r="E19" s="151"/>
      <c r="F19" s="151"/>
      <c r="G19" s="151"/>
    </row>
    <row r="20" spans="1:7" ht="12.75" customHeight="1" x14ac:dyDescent="0.2">
      <c r="B20" s="152"/>
      <c r="C20" s="152"/>
      <c r="D20" s="152"/>
      <c r="E20" s="152"/>
      <c r="F20" s="152"/>
      <c r="G20" s="152"/>
    </row>
    <row r="21" spans="1:7" ht="12.75" customHeight="1" x14ac:dyDescent="0.2">
      <c r="C21" s="140" t="s">
        <v>116</v>
      </c>
      <c r="D21" s="140" t="s">
        <v>120</v>
      </c>
      <c r="E21" s="140" t="s">
        <v>121</v>
      </c>
      <c r="F21" s="140" t="s">
        <v>122</v>
      </c>
      <c r="G21" s="140" t="s">
        <v>123</v>
      </c>
    </row>
    <row r="22" spans="1:7" ht="12.75" customHeight="1" x14ac:dyDescent="0.2">
      <c r="B22" s="140"/>
      <c r="C22" s="141" t="s">
        <v>205</v>
      </c>
      <c r="D22" s="141" t="s">
        <v>205</v>
      </c>
      <c r="E22" s="141" t="s">
        <v>195</v>
      </c>
      <c r="F22" s="141" t="s">
        <v>195</v>
      </c>
      <c r="G22" s="140" t="s">
        <v>212</v>
      </c>
    </row>
    <row r="23" spans="1:7" ht="12.75" customHeight="1" x14ac:dyDescent="0.2">
      <c r="B23" s="140"/>
      <c r="C23" s="141" t="s">
        <v>206</v>
      </c>
      <c r="D23" s="141" t="s">
        <v>162</v>
      </c>
      <c r="E23" s="141" t="s">
        <v>206</v>
      </c>
      <c r="F23" s="141" t="s">
        <v>162</v>
      </c>
      <c r="G23" s="141" t="s">
        <v>209</v>
      </c>
    </row>
    <row r="24" spans="1:7" s="153" customFormat="1" ht="12.75" customHeight="1" x14ac:dyDescent="0.2">
      <c r="A24" s="144" t="s">
        <v>1</v>
      </c>
      <c r="B24" s="145"/>
      <c r="C24" s="146" t="s">
        <v>163</v>
      </c>
      <c r="D24" s="146" t="s">
        <v>207</v>
      </c>
      <c r="E24" s="146" t="s">
        <v>163</v>
      </c>
      <c r="F24" s="146" t="s">
        <v>207</v>
      </c>
      <c r="G24" s="147" t="s">
        <v>119</v>
      </c>
    </row>
    <row r="25" spans="1:7" ht="12.75" customHeight="1" x14ac:dyDescent="0.2">
      <c r="B25" s="143" t="s">
        <v>106</v>
      </c>
      <c r="C25" s="206"/>
      <c r="D25" s="206"/>
      <c r="E25" s="206"/>
      <c r="F25" s="206"/>
      <c r="G25" s="41">
        <f t="shared" ref="G25:G30" si="1">C25-D25+E25-F25</f>
        <v>0</v>
      </c>
    </row>
    <row r="26" spans="1:7" ht="12.75" customHeight="1" x14ac:dyDescent="0.2">
      <c r="B26" s="143" t="s">
        <v>107</v>
      </c>
      <c r="C26" s="206"/>
      <c r="D26" s="206"/>
      <c r="E26" s="206"/>
      <c r="F26" s="206"/>
      <c r="G26" s="41">
        <f t="shared" si="1"/>
        <v>0</v>
      </c>
    </row>
    <row r="27" spans="1:7" ht="12.75" customHeight="1" x14ac:dyDescent="0.2">
      <c r="B27" s="143" t="s">
        <v>108</v>
      </c>
      <c r="C27" s="206"/>
      <c r="D27" s="206"/>
      <c r="E27" s="206"/>
      <c r="F27" s="206"/>
      <c r="G27" s="41">
        <f t="shared" si="1"/>
        <v>0</v>
      </c>
    </row>
    <row r="28" spans="1:7" ht="12.75" customHeight="1" x14ac:dyDescent="0.2">
      <c r="B28" s="143" t="s">
        <v>109</v>
      </c>
      <c r="C28" s="206"/>
      <c r="D28" s="206"/>
      <c r="E28" s="206"/>
      <c r="F28" s="206"/>
      <c r="G28" s="41">
        <f t="shared" si="1"/>
        <v>0</v>
      </c>
    </row>
    <row r="29" spans="1:7" ht="12.75" customHeight="1" x14ac:dyDescent="0.2">
      <c r="B29" s="143" t="s">
        <v>110</v>
      </c>
      <c r="C29" s="206"/>
      <c r="D29" s="206"/>
      <c r="E29" s="206"/>
      <c r="F29" s="206"/>
      <c r="G29" s="41">
        <f t="shared" si="1"/>
        <v>0</v>
      </c>
    </row>
    <row r="30" spans="1:7" ht="12.75" customHeight="1" x14ac:dyDescent="0.2">
      <c r="B30" s="143" t="s">
        <v>118</v>
      </c>
      <c r="C30" s="207"/>
      <c r="D30" s="207"/>
      <c r="E30" s="207"/>
      <c r="F30" s="207"/>
      <c r="G30" s="41">
        <f t="shared" si="1"/>
        <v>0</v>
      </c>
    </row>
    <row r="31" spans="1:7" ht="12.75" customHeight="1" thickBot="1" x14ac:dyDescent="0.25">
      <c r="B31" s="149" t="s">
        <v>178</v>
      </c>
      <c r="C31" s="155">
        <f>SUM(C25:C30)</f>
        <v>0</v>
      </c>
      <c r="D31" s="155">
        <f>SUM(D25:D30)</f>
        <v>0</v>
      </c>
      <c r="E31" s="155">
        <f>SUM(E25:E30)</f>
        <v>0</v>
      </c>
      <c r="F31" s="155">
        <f>SUM(F25:F30)</f>
        <v>0</v>
      </c>
      <c r="G31" s="155">
        <f>SUM(G25:G30)</f>
        <v>0</v>
      </c>
    </row>
    <row r="32" spans="1:7" ht="12.75" customHeight="1" thickTop="1" x14ac:dyDescent="0.2">
      <c r="B32" s="150"/>
      <c r="C32" s="154"/>
      <c r="D32" s="154"/>
      <c r="E32" s="154"/>
      <c r="F32" s="154"/>
      <c r="G32" s="154"/>
    </row>
    <row r="33" spans="1:7" ht="12.75" customHeight="1" x14ac:dyDescent="0.2">
      <c r="B33" s="150"/>
      <c r="C33" s="154"/>
      <c r="D33" s="154"/>
      <c r="E33" s="154"/>
      <c r="F33" s="154"/>
      <c r="G33" s="154"/>
    </row>
    <row r="34" spans="1:7" ht="12.75" customHeight="1" x14ac:dyDescent="0.2">
      <c r="C34" s="140" t="s">
        <v>124</v>
      </c>
      <c r="D34" s="140" t="s">
        <v>127</v>
      </c>
      <c r="E34" s="140" t="s">
        <v>128</v>
      </c>
      <c r="F34" s="140" t="s">
        <v>129</v>
      </c>
      <c r="G34" s="140" t="s">
        <v>130</v>
      </c>
    </row>
    <row r="35" spans="1:7" ht="12.75" customHeight="1" x14ac:dyDescent="0.2">
      <c r="B35" s="140"/>
      <c r="C35" s="141" t="s">
        <v>205</v>
      </c>
      <c r="D35" s="141" t="s">
        <v>205</v>
      </c>
      <c r="E35" s="141" t="s">
        <v>195</v>
      </c>
      <c r="F35" s="141" t="s">
        <v>195</v>
      </c>
      <c r="G35" s="140" t="s">
        <v>247</v>
      </c>
    </row>
    <row r="36" spans="1:7" ht="12.75" customHeight="1" x14ac:dyDescent="0.2">
      <c r="B36" s="140"/>
      <c r="C36" s="141" t="s">
        <v>206</v>
      </c>
      <c r="D36" s="141" t="s">
        <v>162</v>
      </c>
      <c r="E36" s="141" t="s">
        <v>206</v>
      </c>
      <c r="F36" s="141" t="s">
        <v>162</v>
      </c>
      <c r="G36" s="141" t="s">
        <v>209</v>
      </c>
    </row>
    <row r="37" spans="1:7" s="153" customFormat="1" ht="12.75" customHeight="1" x14ac:dyDescent="0.2">
      <c r="A37" s="144" t="s">
        <v>210</v>
      </c>
      <c r="B37" s="145"/>
      <c r="C37" s="146" t="s">
        <v>163</v>
      </c>
      <c r="D37" s="146" t="s">
        <v>207</v>
      </c>
      <c r="E37" s="146" t="s">
        <v>163</v>
      </c>
      <c r="F37" s="146" t="s">
        <v>207</v>
      </c>
      <c r="G37" s="147" t="s">
        <v>211</v>
      </c>
    </row>
    <row r="38" spans="1:7" x14ac:dyDescent="0.2">
      <c r="B38" s="143" t="s">
        <v>106</v>
      </c>
      <c r="C38" s="41">
        <f t="shared" ref="C38:F43" si="2">C12+C25</f>
        <v>0</v>
      </c>
      <c r="D38" s="41">
        <f t="shared" si="2"/>
        <v>0</v>
      </c>
      <c r="E38" s="41">
        <f t="shared" si="2"/>
        <v>0</v>
      </c>
      <c r="F38" s="41">
        <f t="shared" si="2"/>
        <v>0</v>
      </c>
      <c r="G38" s="41">
        <f t="shared" ref="G38:G43" si="3">C38-D38+E38-F38</f>
        <v>0</v>
      </c>
    </row>
    <row r="39" spans="1:7" x14ac:dyDescent="0.2">
      <c r="B39" s="143" t="s">
        <v>107</v>
      </c>
      <c r="C39" s="41">
        <f t="shared" si="2"/>
        <v>0</v>
      </c>
      <c r="D39" s="41">
        <f t="shared" si="2"/>
        <v>0</v>
      </c>
      <c r="E39" s="41">
        <f t="shared" si="2"/>
        <v>0</v>
      </c>
      <c r="F39" s="41">
        <f t="shared" si="2"/>
        <v>0</v>
      </c>
      <c r="G39" s="41">
        <f t="shared" si="3"/>
        <v>0</v>
      </c>
    </row>
    <row r="40" spans="1:7" x14ac:dyDescent="0.2">
      <c r="B40" s="143" t="s">
        <v>108</v>
      </c>
      <c r="C40" s="41">
        <f t="shared" si="2"/>
        <v>0</v>
      </c>
      <c r="D40" s="41">
        <f t="shared" si="2"/>
        <v>0</v>
      </c>
      <c r="E40" s="41">
        <f t="shared" si="2"/>
        <v>0</v>
      </c>
      <c r="F40" s="41">
        <f t="shared" si="2"/>
        <v>0</v>
      </c>
      <c r="G40" s="41">
        <f t="shared" si="3"/>
        <v>0</v>
      </c>
    </row>
    <row r="41" spans="1:7" x14ac:dyDescent="0.2">
      <c r="B41" s="143" t="s">
        <v>109</v>
      </c>
      <c r="C41" s="41">
        <f t="shared" si="2"/>
        <v>0</v>
      </c>
      <c r="D41" s="41">
        <f t="shared" si="2"/>
        <v>0</v>
      </c>
      <c r="E41" s="41">
        <f t="shared" si="2"/>
        <v>0</v>
      </c>
      <c r="F41" s="41">
        <f t="shared" si="2"/>
        <v>0</v>
      </c>
      <c r="G41" s="41">
        <f t="shared" si="3"/>
        <v>0</v>
      </c>
    </row>
    <row r="42" spans="1:7" x14ac:dyDescent="0.2">
      <c r="B42" s="143" t="s">
        <v>110</v>
      </c>
      <c r="C42" s="41">
        <f t="shared" si="2"/>
        <v>0</v>
      </c>
      <c r="D42" s="41">
        <f t="shared" si="2"/>
        <v>0</v>
      </c>
      <c r="E42" s="41">
        <f t="shared" si="2"/>
        <v>0</v>
      </c>
      <c r="F42" s="41">
        <f t="shared" si="2"/>
        <v>0</v>
      </c>
      <c r="G42" s="41">
        <f t="shared" si="3"/>
        <v>0</v>
      </c>
    </row>
    <row r="43" spans="1:7" x14ac:dyDescent="0.2">
      <c r="B43" s="143" t="s">
        <v>118</v>
      </c>
      <c r="C43" s="41">
        <f t="shared" si="2"/>
        <v>0</v>
      </c>
      <c r="D43" s="41">
        <f t="shared" si="2"/>
        <v>0</v>
      </c>
      <c r="E43" s="41">
        <f t="shared" si="2"/>
        <v>0</v>
      </c>
      <c r="F43" s="41">
        <f t="shared" si="2"/>
        <v>0</v>
      </c>
      <c r="G43" s="41">
        <f t="shared" si="3"/>
        <v>0</v>
      </c>
    </row>
    <row r="44" spans="1:7" ht="12" thickBot="1" x14ac:dyDescent="0.25">
      <c r="B44" s="149" t="s">
        <v>178</v>
      </c>
      <c r="C44" s="155">
        <f>SUM(C38:C43)</f>
        <v>0</v>
      </c>
      <c r="D44" s="155">
        <f>SUM(D38:D43)</f>
        <v>0</v>
      </c>
      <c r="E44" s="155">
        <f>SUM(E38:E43)</f>
        <v>0</v>
      </c>
      <c r="F44" s="155">
        <f>SUM(F38:F43)</f>
        <v>0</v>
      </c>
      <c r="G44" s="155">
        <f>SUM(G38:G43)</f>
        <v>0</v>
      </c>
    </row>
    <row r="45" spans="1:7" ht="12" thickTop="1" x14ac:dyDescent="0.2"/>
  </sheetData>
  <sheetProtection password="E9EE" sheet="1" objects="1" scenarios="1" formatColumns="0" formatRows="0" selectLockedCells="1"/>
  <mergeCells count="4">
    <mergeCell ref="A1:G1"/>
    <mergeCell ref="A2:G2"/>
    <mergeCell ref="A3:G3"/>
    <mergeCell ref="A4:G4"/>
  </mergeCells>
  <phoneticPr fontId="1" type="noConversion"/>
  <printOptions horizontalCentered="1"/>
  <pageMargins left="0.5" right="0.5" top="0.5" bottom="0.5" header="0.25" footer="0.25"/>
  <pageSetup scale="95" orientation="portrait" r:id="rId1"/>
  <headerFooter alignWithMargins="0">
    <oddFooter>&amp;CPage 8</oddFooter>
  </headerFooter>
  <ignoredErrors>
    <ignoredError sqref="C8:G8 C21:G21 C34:G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COVER AND TABLE</vt:lpstr>
      <vt:lpstr>JURAT </vt:lpstr>
      <vt:lpstr>ASSETS</vt:lpstr>
      <vt:lpstr>LIAB &amp; CAPITAL</vt:lpstr>
      <vt:lpstr>INCOME</vt:lpstr>
      <vt:lpstr>SCH. 1</vt:lpstr>
      <vt:lpstr>SCH. 2</vt:lpstr>
      <vt:lpstr>SCH. 3 - Pt 1 and 2</vt:lpstr>
      <vt:lpstr>SCH. 4 - Part 1</vt:lpstr>
      <vt:lpstr>SCH. 4 - Part 2</vt:lpstr>
      <vt:lpstr>QUESTIONNAIRE</vt:lpstr>
      <vt:lpstr>CROSSCHECK</vt:lpstr>
      <vt:lpstr>Import_Data</vt:lpstr>
      <vt:lpstr>Captive_Data</vt:lpstr>
      <vt:lpstr>FinYr</vt:lpstr>
      <vt:lpstr>ASSETS!Print_Area</vt:lpstr>
      <vt:lpstr>INCOME!Print_Area</vt:lpstr>
      <vt:lpstr>'LIAB &amp; CAPITAL'!Print_Area</vt:lpstr>
      <vt:lpstr>QUESTIONNAIRE!Print_Area</vt:lpstr>
      <vt:lpstr>'SCH. 1'!Print_Area</vt:lpstr>
      <vt:lpstr>'SCH. 2'!Print_Area</vt:lpstr>
      <vt:lpstr>'SCH. 4 - Part 2'!Print_Area</vt:lpstr>
      <vt:lpstr>QUESTIONNAIRE!Print_Titles</vt:lpstr>
    </vt:vector>
  </TitlesOfParts>
  <Company>State of North Carolina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 Carolina Captive Annual Report</dc:title>
  <dc:subject>Captive Reporting</dc:subject>
  <dc:creator>NCDOI</dc:creator>
  <cp:lastModifiedBy>Rafalko, Leane</cp:lastModifiedBy>
  <cp:lastPrinted>2014-08-18T19:48:33Z</cp:lastPrinted>
  <dcterms:created xsi:type="dcterms:W3CDTF">2006-05-04T15:13:32Z</dcterms:created>
  <dcterms:modified xsi:type="dcterms:W3CDTF">2019-11-19T18:42:47Z</dcterms:modified>
</cp:coreProperties>
</file>